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deepak sinha\Desktop\"/>
    </mc:Choice>
  </mc:AlternateContent>
  <xr:revisionPtr revIDLastSave="0" documentId="13_ncr:1_{460300B3-BC72-4B4E-9AF0-4F281D1A63C9}" xr6:coauthVersionLast="47" xr6:coauthVersionMax="47" xr10:uidLastSave="{00000000-0000-0000-0000-000000000000}"/>
  <bookViews>
    <workbookView xWindow="-120" yWindow="-120" windowWidth="29040" windowHeight="15840" xr2:uid="{00000000-000D-0000-FFFF-FFFF00000000}"/>
  </bookViews>
  <sheets>
    <sheet name="Data" sheetId="10" r:id="rId1"/>
    <sheet name="Lists" sheetId="11" state="hidden" r:id="rId2"/>
    <sheet name="Highlights" sheetId="13" r:id="rId3"/>
    <sheet name="Results" sheetId="7" r:id="rId4"/>
  </sheets>
  <externalReferences>
    <externalReference r:id="rId5"/>
  </externalReferences>
  <definedNames>
    <definedName name="Resp1">Lists!$A$1:$A$6</definedName>
    <definedName name="Resp10">Lists!$J$1:$J$6</definedName>
    <definedName name="Resp11">Lists!$K$1:$K$4</definedName>
    <definedName name="Resp11a">[1]Sheet2!$K$1:$K$6</definedName>
    <definedName name="Resp12">[1]Sheet2!$L$1:$L$5</definedName>
    <definedName name="Resp13">[1]Sheet2!$M$1:$M$5</definedName>
    <definedName name="Resp14">[1]Sheet2!$N$1:$N$3</definedName>
    <definedName name="Resp15a">[1]Sheet2!$O$1:$O$6</definedName>
    <definedName name="Resp16">[1]Sheet2!$P$1:$P$5</definedName>
    <definedName name="Resp17">[1]Sheet2!$Q$1:$Q$4</definedName>
    <definedName name="Resp2">Lists!$B$1:$B$6</definedName>
    <definedName name="Resp3">Lists!$C$1:$C$5</definedName>
    <definedName name="Resp4">Lists!$D$1:$D$6</definedName>
    <definedName name="Resp5">Lists!$E$1:$E$4</definedName>
    <definedName name="Resp6">Lists!$F$1:$F$5</definedName>
    <definedName name="Resp7">Lists!$G$1:$G$3</definedName>
    <definedName name="Resp8">Lists!$H$1:$H$5</definedName>
    <definedName name="Resp9">Lists!$I$1:$I$4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7" l="1"/>
  <c r="H14" i="7"/>
  <c r="H15" i="7"/>
  <c r="H16" i="7"/>
  <c r="H12" i="7"/>
  <c r="H6" i="7"/>
  <c r="H7" i="7"/>
  <c r="H5" i="7"/>
  <c r="P17" i="7"/>
  <c r="P18" i="7"/>
  <c r="P19" i="7"/>
  <c r="P20" i="7"/>
  <c r="P21" i="7"/>
  <c r="P16" i="7"/>
  <c r="P6" i="7"/>
  <c r="P7" i="7"/>
  <c r="P8" i="7"/>
  <c r="P9" i="7"/>
  <c r="P5" i="7"/>
  <c r="L71" i="7"/>
  <c r="L72" i="7"/>
  <c r="L73" i="7"/>
  <c r="L70" i="7"/>
  <c r="L58" i="7"/>
  <c r="L59" i="7"/>
  <c r="L60" i="7"/>
  <c r="L61" i="7"/>
  <c r="L62" i="7"/>
  <c r="L57" i="7"/>
  <c r="L45" i="7"/>
  <c r="L46" i="7"/>
  <c r="L47" i="7"/>
  <c r="L48" i="7"/>
  <c r="L49" i="7"/>
  <c r="L44" i="7"/>
  <c r="L32" i="7"/>
  <c r="L33" i="7"/>
  <c r="L34" i="7"/>
  <c r="L35" i="7"/>
  <c r="L36" i="7"/>
  <c r="L31" i="7"/>
  <c r="L19" i="7"/>
  <c r="L20" i="7"/>
  <c r="L21" i="7"/>
  <c r="L22" i="7"/>
  <c r="L23" i="7"/>
  <c r="L18" i="7"/>
  <c r="L6" i="7"/>
  <c r="L7" i="7"/>
  <c r="L8" i="7"/>
  <c r="L9" i="7"/>
  <c r="L10" i="7"/>
  <c r="L5" i="7"/>
  <c r="H24" i="7"/>
  <c r="H25" i="7"/>
  <c r="H26" i="7"/>
  <c r="H23" i="7"/>
  <c r="D52" i="7"/>
  <c r="D53" i="7"/>
  <c r="D54" i="7"/>
  <c r="D55" i="7"/>
  <c r="D51" i="7"/>
  <c r="D43" i="7"/>
  <c r="D44" i="7"/>
  <c r="D45" i="7"/>
  <c r="D42" i="7"/>
  <c r="D30" i="7"/>
  <c r="D31" i="7"/>
  <c r="D32" i="7"/>
  <c r="D33" i="7"/>
  <c r="D34" i="7"/>
  <c r="D29" i="7"/>
  <c r="D21" i="7"/>
  <c r="D19" i="7"/>
  <c r="D20" i="7"/>
  <c r="D22" i="7"/>
  <c r="D18" i="7"/>
  <c r="D6" i="7"/>
  <c r="D7" i="7"/>
  <c r="D8" i="7"/>
  <c r="D9" i="7"/>
  <c r="D10" i="7"/>
  <c r="D5" i="7"/>
  <c r="H22" i="7" l="1"/>
  <c r="H30" i="7" s="1"/>
  <c r="D50" i="7"/>
  <c r="D60" i="7" s="1"/>
  <c r="D28" i="7"/>
  <c r="D39" i="7" s="1"/>
  <c r="L43" i="7"/>
  <c r="L53" i="7" s="1"/>
  <c r="H11" i="7"/>
  <c r="H21" i="7" s="1"/>
  <c r="L30" i="7"/>
  <c r="L40" i="7" s="1"/>
  <c r="P15" i="7"/>
  <c r="P27" i="7" s="1"/>
  <c r="L17" i="7"/>
  <c r="L27" i="7" s="1"/>
  <c r="L69" i="7"/>
  <c r="L76" i="7" s="1"/>
  <c r="D41" i="7"/>
  <c r="L4" i="7"/>
  <c r="L13" i="7" s="1"/>
  <c r="L56" i="7"/>
  <c r="L63" i="7" s="1"/>
  <c r="P4" i="7"/>
  <c r="P12" i="7" s="1"/>
  <c r="H4" i="7"/>
  <c r="H8" i="7" s="1"/>
  <c r="D17" i="7"/>
  <c r="D4" i="7"/>
  <c r="D12" i="7" s="1"/>
  <c r="D58" i="7" l="1"/>
  <c r="L75" i="7"/>
  <c r="D59" i="7"/>
  <c r="H28" i="7"/>
  <c r="H29" i="7"/>
  <c r="D56" i="7"/>
  <c r="D57" i="7"/>
  <c r="L77" i="7"/>
  <c r="L12" i="7"/>
  <c r="H27" i="7"/>
  <c r="L52" i="7"/>
  <c r="L54" i="7"/>
  <c r="L51" i="7"/>
  <c r="L55" i="7"/>
  <c r="H17" i="7"/>
  <c r="H19" i="7"/>
  <c r="D35" i="7"/>
  <c r="D38" i="7"/>
  <c r="D36" i="7"/>
  <c r="L50" i="7"/>
  <c r="L16" i="7"/>
  <c r="D37" i="7"/>
  <c r="D40" i="7"/>
  <c r="L74" i="7"/>
  <c r="L37" i="7"/>
  <c r="L42" i="7"/>
  <c r="L38" i="7"/>
  <c r="L41" i="7"/>
  <c r="L29" i="7"/>
  <c r="L14" i="7"/>
  <c r="L15" i="7"/>
  <c r="P14" i="7"/>
  <c r="L25" i="7"/>
  <c r="P11" i="7"/>
  <c r="P26" i="7"/>
  <c r="L68" i="7"/>
  <c r="H18" i="7"/>
  <c r="P13" i="7"/>
  <c r="L39" i="7"/>
  <c r="L11" i="7"/>
  <c r="D13" i="7"/>
  <c r="D11" i="7"/>
  <c r="B4" i="13" s="1"/>
  <c r="D14" i="7"/>
  <c r="D24" i="7"/>
  <c r="D23" i="7"/>
  <c r="D47" i="7"/>
  <c r="D48" i="7"/>
  <c r="D16" i="7"/>
  <c r="P10" i="7"/>
  <c r="D49" i="7"/>
  <c r="H9" i="7"/>
  <c r="P24" i="7"/>
  <c r="L66" i="7"/>
  <c r="H20" i="7"/>
  <c r="L26" i="7"/>
  <c r="D25" i="7"/>
  <c r="P23" i="7"/>
  <c r="L65" i="7"/>
  <c r="L28" i="7"/>
  <c r="D26" i="7"/>
  <c r="H10" i="7"/>
  <c r="P22" i="7"/>
  <c r="D46" i="7"/>
  <c r="P25" i="7"/>
  <c r="L67" i="7"/>
  <c r="L24" i="7"/>
  <c r="L64" i="7"/>
  <c r="D27" i="7"/>
  <c r="D15" i="7"/>
  <c r="B6" i="13" l="1"/>
  <c r="B8" i="13"/>
  <c r="B2" i="13"/>
  <c r="B10" i="13"/>
</calcChain>
</file>

<file path=xl/sharedStrings.xml><?xml version="1.0" encoding="utf-8"?>
<sst xmlns="http://schemas.openxmlformats.org/spreadsheetml/2006/main" count="2158" uniqueCount="186">
  <si>
    <t>% No</t>
  </si>
  <si>
    <t>% Yes</t>
  </si>
  <si>
    <t>No</t>
  </si>
  <si>
    <t>Yes</t>
  </si>
  <si>
    <t>% Don't know</t>
  </si>
  <si>
    <t>Don't know</t>
  </si>
  <si>
    <t>% Haven't tried</t>
  </si>
  <si>
    <t>% Not at all easy</t>
  </si>
  <si>
    <t>% Not very easy</t>
  </si>
  <si>
    <t>% Fairly easy</t>
  </si>
  <si>
    <t>% Very easy</t>
  </si>
  <si>
    <t>Haven't tried</t>
  </si>
  <si>
    <t>Not at all easy</t>
  </si>
  <si>
    <t>Not very easy</t>
  </si>
  <si>
    <t>Fairly easy</t>
  </si>
  <si>
    <t>Very easy</t>
  </si>
  <si>
    <t>Ease of getting through to someone at GP surgery on the phone - total responses</t>
  </si>
  <si>
    <t>Ease of getting through to someone at GP surgery on the phone</t>
  </si>
  <si>
    <r>
      <t xml:space="preserve">When did you </t>
    </r>
    <r>
      <rPr>
        <u/>
        <sz val="11"/>
        <rFont val="Calibri"/>
        <family val="2"/>
      </rPr>
      <t>want</t>
    </r>
    <r>
      <rPr>
        <sz val="11"/>
        <rFont val="Calibri"/>
        <family val="2"/>
      </rPr>
      <t xml:space="preserve"> to see or speak to them - total responses</t>
    </r>
  </si>
  <si>
    <t>On the same day</t>
  </si>
  <si>
    <t>On the next working day</t>
  </si>
  <si>
    <t>A few days later</t>
  </si>
  <si>
    <t>A week or more later</t>
  </si>
  <si>
    <t>Can't remember</t>
  </si>
  <si>
    <t>% On the same day</t>
  </si>
  <si>
    <t>% On the next working day</t>
  </si>
  <si>
    <t>% A few days later</t>
  </si>
  <si>
    <t>% A week or more later</t>
  </si>
  <si>
    <t>% Didn't have a specific day in mind</t>
  </si>
  <si>
    <t>% Can't remember</t>
  </si>
  <si>
    <t>When did you want to see or speak to the GP/Nurse</t>
  </si>
  <si>
    <t>Able to get an appointment to see or speak to someone - total responses</t>
  </si>
  <si>
    <t>% Yes, but had to call back closer to or on the day they wanted the appointment</t>
  </si>
  <si>
    <t>Able to get an appointment to see or speak to someone</t>
  </si>
  <si>
    <t>Very good</t>
  </si>
  <si>
    <t>Good</t>
  </si>
  <si>
    <t>Neither good nor poor</t>
  </si>
  <si>
    <t>Poor</t>
  </si>
  <si>
    <t>Very poor</t>
  </si>
  <si>
    <t>Doesn't apply</t>
  </si>
  <si>
    <t>% Very good</t>
  </si>
  <si>
    <t>% Good</t>
  </si>
  <si>
    <t>% Neither good nor poor</t>
  </si>
  <si>
    <t>% Poor</t>
  </si>
  <si>
    <t>% Very poor</t>
  </si>
  <si>
    <t>% Doesn't apply</t>
  </si>
  <si>
    <t>Rating of GP/Nurse giving you enough time - total responses</t>
  </si>
  <si>
    <t>Rating of GP/Nurse listening to you - total responses</t>
  </si>
  <si>
    <t>Rating of GP/Nurse explaining tests and treatments - total responses</t>
  </si>
  <si>
    <t>Rating of GP/Nurse involving you - total responses</t>
  </si>
  <si>
    <t>Rating of GP/Nurse treating you with care and concern - total responses</t>
  </si>
  <si>
    <t>Rating of GP/Nurse giving you enough time</t>
  </si>
  <si>
    <t>Rating of GP/Nurse listening to you</t>
  </si>
  <si>
    <t xml:space="preserve">Rating of GP/Nurse explaining tests and treatments </t>
  </si>
  <si>
    <t xml:space="preserve">Rating of GP/Nurse involving you </t>
  </si>
  <si>
    <t>Rating of GP/Nurse treating you with care and concern</t>
  </si>
  <si>
    <t>Confidence and trust in GP - total responses</t>
  </si>
  <si>
    <t>Yes, definitely</t>
  </si>
  <si>
    <t>Yes, to some extent</t>
  </si>
  <si>
    <t>No, not at all</t>
  </si>
  <si>
    <t>% Yes, definitely</t>
  </si>
  <si>
    <t>% Yes, to some extent</t>
  </si>
  <si>
    <t>% No, not at all</t>
  </si>
  <si>
    <t>% Don't know / can't say</t>
  </si>
  <si>
    <t>Confidence and trust in GP / Nurse</t>
  </si>
  <si>
    <t>Confidence in managing own health - total responses</t>
  </si>
  <si>
    <t>Very confident</t>
  </si>
  <si>
    <t>Fairly confident</t>
  </si>
  <si>
    <t>Not very confident</t>
  </si>
  <si>
    <t>Not at all confident</t>
  </si>
  <si>
    <t>% Very confident</t>
  </si>
  <si>
    <t>% Fairly confident</t>
  </si>
  <si>
    <t>% Not very confident</t>
  </si>
  <si>
    <t>% Not at all confident</t>
  </si>
  <si>
    <t>Managing your health</t>
  </si>
  <si>
    <t>Confidence in managing own health</t>
  </si>
  <si>
    <t>Satisfaction with opening hours - total responses</t>
  </si>
  <si>
    <t>Very satisfied</t>
  </si>
  <si>
    <t>Fairly satisfied</t>
  </si>
  <si>
    <t>Neither satisfied nor dissatisfied</t>
  </si>
  <si>
    <t>Fairly dissatisfied</t>
  </si>
  <si>
    <t>Very dissatisfied</t>
  </si>
  <si>
    <t>Not sure when GP surgery is open</t>
  </si>
  <si>
    <t>% Very satisfied</t>
  </si>
  <si>
    <t>% Fairly satisfied</t>
  </si>
  <si>
    <t>% Neither satisfied nor dissatisfied</t>
  </si>
  <si>
    <t>% Fairly dissatisfied</t>
  </si>
  <si>
    <t>% Very dissatisfied</t>
  </si>
  <si>
    <t>% Not sure when GP surgery is open</t>
  </si>
  <si>
    <t>Satisfaction with opening hours</t>
  </si>
  <si>
    <t>Overall experience</t>
  </si>
  <si>
    <t>Overall experience of GP surgery - total responses</t>
  </si>
  <si>
    <t>Fairly good</t>
  </si>
  <si>
    <t>Fairly poor</t>
  </si>
  <si>
    <t>% Fairly good</t>
  </si>
  <si>
    <t>% Fairly poor</t>
  </si>
  <si>
    <t xml:space="preserve">Overall experience of GP surgery </t>
  </si>
  <si>
    <t>Recommending GP surgery to someone who has just moved to local area - total responses</t>
  </si>
  <si>
    <t>Yes, would definitely recommend</t>
  </si>
  <si>
    <t>Yes, would probably recommend</t>
  </si>
  <si>
    <t>Not sure</t>
  </si>
  <si>
    <t>No, would probably not recommend</t>
  </si>
  <si>
    <t>No, would definitely not recommend</t>
  </si>
  <si>
    <t>% Yes, would definitely recommend</t>
  </si>
  <si>
    <t>% Yes, would probably recommend</t>
  </si>
  <si>
    <t>% Not sure</t>
  </si>
  <si>
    <t>% No, would probably not recommend</t>
  </si>
  <si>
    <t>% No, would definitely not recommend</t>
  </si>
  <si>
    <t>Recommending GP surgery to someone who has just moved to local area</t>
  </si>
  <si>
    <t>Proportion of patients who would recommend their GP surgery</t>
  </si>
  <si>
    <t>Proportion of patients who are satisfied with opening hours</t>
  </si>
  <si>
    <t>Proportion of respondents who gave a positive answer to 'Generally, how easy is it to get through to someone at your GP surgery on the telephone?'</t>
  </si>
  <si>
    <t>Proportion of respondents who described the overall experience of their GP surgery as fairly good or very good</t>
  </si>
  <si>
    <r>
      <t xml:space="preserve">Overall experience of </t>
    </r>
    <r>
      <rPr>
        <u/>
        <sz val="11"/>
        <rFont val="Calibri"/>
        <family val="2"/>
      </rPr>
      <t>making</t>
    </r>
    <r>
      <rPr>
        <sz val="11"/>
        <rFont val="Calibri"/>
        <family val="2"/>
      </rPr>
      <t xml:space="preserve"> an appointment - total responses</t>
    </r>
  </si>
  <si>
    <t>Overall experience of making an appointment</t>
  </si>
  <si>
    <t>percentage of patients rating their experience of making an appointment as fairly good or very good</t>
  </si>
  <si>
    <t>Respondent</t>
  </si>
  <si>
    <t>I didn't have a specific day in mind</t>
  </si>
  <si>
    <t>Don't know / can't say</t>
  </si>
  <si>
    <t>Yes, but I had to call back closer to or on the day I wanted the appointment</t>
  </si>
  <si>
    <t xml:space="preserve">Not at all easy </t>
  </si>
  <si>
    <t>Quality of Consultation</t>
  </si>
  <si>
    <t>Giving you enough time</t>
  </si>
  <si>
    <t>Listening to you</t>
  </si>
  <si>
    <t>Explaining tests &amp; Treatments</t>
  </si>
  <si>
    <t>Involving you in decisions about your care</t>
  </si>
  <si>
    <t>Treating you with care &amp; concern</t>
  </si>
  <si>
    <t>Last time you saw or spoke to a GP or nurse from your GP surgery, how good was that GP or nurse at the following?</t>
  </si>
  <si>
    <t>Did you have confidence in the GP or nurse you saw or spoke to?</t>
  </si>
  <si>
    <t>Date</t>
  </si>
  <si>
    <t>Accessing your GP services and making an appointment</t>
  </si>
  <si>
    <t>How satisfied are you with the hours your GP surgery is open?</t>
  </si>
  <si>
    <t>Generally, how easy is it to get through to someone at your GP surgery on the phone?</t>
  </si>
  <si>
    <t>Were you able to get an appointment to see or speak to someone?</t>
  </si>
  <si>
    <t>Do you have a long-standing health condition?</t>
  </si>
  <si>
    <t>In the last 6 months, have you had enough support from local services or organisations to manage your long-term health condition(s)?</t>
  </si>
  <si>
    <t>How confident are you that you can manage your own health?</t>
  </si>
  <si>
    <t>Overall, how would you describe your experience of your GP surgery?</t>
  </si>
  <si>
    <t>Would you recommend your GP surgery to someone who has just moved to your local area?</t>
  </si>
  <si>
    <r>
      <t xml:space="preserve">Last time you wanted to see or speak to a GP or nurse from your GP surgery, when did you </t>
    </r>
    <r>
      <rPr>
        <u/>
        <sz val="12"/>
        <rFont val="Calibri"/>
        <family val="2"/>
        <scheme val="minor"/>
      </rPr>
      <t>want</t>
    </r>
    <r>
      <rPr>
        <sz val="12"/>
        <rFont val="Calibri"/>
        <family val="2"/>
        <scheme val="minor"/>
      </rPr>
      <t xml:space="preserve"> to speak to see or speak to them?</t>
    </r>
  </si>
  <si>
    <r>
      <t xml:space="preserve">Overall, how would you describe your experience of </t>
    </r>
    <r>
      <rPr>
        <u/>
        <sz val="12"/>
        <rFont val="Calibri"/>
        <family val="2"/>
        <scheme val="minor"/>
      </rPr>
      <t>making</t>
    </r>
    <r>
      <rPr>
        <sz val="12"/>
        <rFont val="Calibri"/>
        <family val="2"/>
        <scheme val="minor"/>
      </rPr>
      <t xml:space="preserve"> an appointment?</t>
    </r>
  </si>
  <si>
    <t>Additional feedback</t>
  </si>
  <si>
    <t>I'm not sure when my GP surgery is open</t>
  </si>
  <si>
    <t>I haven't needed such support</t>
  </si>
  <si>
    <t xml:space="preserve">Not at all confident </t>
  </si>
  <si>
    <t>Long-standing health condition</t>
  </si>
  <si>
    <t>Long-standng health condition - total responses</t>
  </si>
  <si>
    <t>% I haven't needed such support</t>
  </si>
  <si>
    <t>Feeling supported - total responses</t>
  </si>
  <si>
    <t>Feeling supported</t>
  </si>
  <si>
    <t>Accessing your GP Services and making an appointment</t>
  </si>
  <si>
    <t>Quality of consultation</t>
  </si>
  <si>
    <t>Difficult to get appointment at peak  times</t>
  </si>
  <si>
    <t>My only concern is when you call on the day for an emergency the querying system on the phone is very long, when you finally get through all the appointments are booked and you are asked to try again which is nit good</t>
  </si>
  <si>
    <t>Very good service</t>
  </si>
  <si>
    <t>Have had a fairly good experience with my GP lately. However receptionist has not always being helpful but could see positive improvement</t>
  </si>
  <si>
    <t>I think the GP Healthcare is very good, I not had a bad time with them</t>
  </si>
  <si>
    <t>I have no much comments than to say that the customer service should be looked into. The gatekeeper should be sympaathetic with patient and make it easy to speak with Dr on same day or next day</t>
  </si>
  <si>
    <t>yes</t>
  </si>
  <si>
    <t xml:space="preserve">Staff are very polite &amp; welcoming and there customer service is excellent </t>
  </si>
  <si>
    <t>The only issue is getting appointments</t>
  </si>
  <si>
    <t>N/A</t>
  </si>
  <si>
    <t>I am pleased I can get same dy appointmentS at my GP.Im really appreciative of this and gives me reassurance. Healthcare receptionist very helpful. GP listened to me and took time to explain, he was also so friendly and helpful. Thnak you all</t>
  </si>
  <si>
    <t>Very good GPs, HCA and Nurses. Receptionist always helpful. I feel very well cared for. Thank you to all at the surgery</t>
  </si>
  <si>
    <t>Very efficent and friendly customer services</t>
  </si>
  <si>
    <t>No comments, all good</t>
  </si>
  <si>
    <t>Always helpful and there for the community</t>
  </si>
  <si>
    <t>A very good surgery I always recommed people to join them if they are new in the area. Staff are very helpful whenever I needed help. Altogether great service</t>
  </si>
  <si>
    <t>This is my first appointment, I will not be able to answer these fairly right now</t>
  </si>
  <si>
    <t>Very good GP. Appointments can always be made</t>
  </si>
  <si>
    <t>The reception always nice to speak to and they are very helpful</t>
  </si>
  <si>
    <t>Very good and superb help</t>
  </si>
  <si>
    <t>I wish the surgery offered appointments on Saturday. ALSO CAN THERE BE POSTERS DISPLAYED REGARDING LOOKING OUT FOR SYMPTOMS FOR SEPSIS</t>
  </si>
  <si>
    <t>It is difficult to make an appointment on the same day. If I call at 8:30 the line is long and by the time I get through there are no more appointments for the morning, which means I have to call back in the evening.</t>
  </si>
  <si>
    <t>Thank you</t>
  </si>
  <si>
    <t>It is crazy when you call to get an appointment I find unprofessional to keep explaining my problem to the reeption</t>
  </si>
  <si>
    <t>Maybe a cut off from the appointment line</t>
  </si>
  <si>
    <t>If appointment are all gone there should be a cut off line. Had twice can be too long. Only one nice receptionist - Marie</t>
  </si>
  <si>
    <t>Welcome message too long. Some patients don’t have access online no cut off time to book appointment</t>
  </si>
  <si>
    <t>Most times the queue you have to wait for the call to be answered</t>
  </si>
  <si>
    <t>Sta`</t>
  </si>
  <si>
    <t xml:space="preserve">Reception staff are amazing - very helpful and patient. Take time to explain </t>
  </si>
  <si>
    <t>GP was in a hurry and wanted me out of the room asap. Poor manners and abrupt</t>
  </si>
  <si>
    <t>Wonderful surgery team - everything gets done quickly.</t>
  </si>
  <si>
    <t>The two Dr Arshads are very good. The lady doctor is fantastic and very patient. Not sure about the little old doctor. He is always in a hurry.</t>
  </si>
  <si>
    <t>Welcome message needs to be shortended. But I get appointmrnts on the same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</si>
</sst>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name val="Calibri"/>
      <family val="2"/>
      <scheme val="minor"/>
    </font>
    <font>
      <u/>
      <sz val="11"/>
      <name val="Calibri"/>
      <family val="2"/>
    </font>
    <font>
      <sz val="11"/>
      <name val="Calibri"/>
      <family val="2"/>
    </font>
    <font>
      <sz val="14"/>
      <color theme="1"/>
      <name val="Calibri"/>
      <family val="2"/>
      <scheme val="minor"/>
    </font>
    <font>
      <sz val="12"/>
      <name val="Calibri"/>
      <family val="2"/>
      <scheme val="minor"/>
    </font>
    <font>
      <u/>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6"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s>
  <cellStyleXfs count="3">
    <xf numFmtId="0" fontId="0" fillId="0" borderId="0"/>
    <xf numFmtId="9" fontId="1" fillId="0" borderId="0" applyFont="0" applyFill="0" applyBorder="0" applyAlignment="0" applyProtection="0"/>
    <xf numFmtId="0" fontId="3" fillId="0" borderId="0"/>
  </cellStyleXfs>
  <cellXfs count="70">
    <xf numFmtId="0" fontId="0" fillId="0" borderId="0" xfId="0"/>
    <xf numFmtId="0" fontId="0" fillId="3" borderId="0" xfId="0" applyFill="1"/>
    <xf numFmtId="9" fontId="4" fillId="3" borderId="0" xfId="2" applyNumberFormat="1" applyFont="1" applyFill="1" applyAlignment="1">
      <alignment readingOrder="1"/>
    </xf>
    <xf numFmtId="9" fontId="4" fillId="3" borderId="0" xfId="2" applyNumberFormat="1" applyFont="1" applyFill="1"/>
    <xf numFmtId="0" fontId="0" fillId="0" borderId="0" xfId="0" applyAlignment="1">
      <alignment horizontal="left" vertical="top"/>
    </xf>
    <xf numFmtId="0" fontId="0" fillId="0" borderId="1" xfId="0" applyBorder="1" applyAlignment="1">
      <alignment horizontal="left" vertical="top"/>
    </xf>
    <xf numFmtId="3" fontId="4" fillId="0" borderId="1" xfId="2" applyNumberFormat="1" applyFont="1" applyBorder="1"/>
    <xf numFmtId="3" fontId="4" fillId="0" borderId="1" xfId="2" applyNumberFormat="1" applyFont="1" applyBorder="1" applyAlignment="1">
      <alignment readingOrder="1"/>
    </xf>
    <xf numFmtId="3" fontId="4" fillId="0" borderId="1" xfId="0" applyNumberFormat="1" applyFont="1" applyBorder="1" applyAlignment="1">
      <alignment readingOrder="1"/>
    </xf>
    <xf numFmtId="3" fontId="4" fillId="0" borderId="1" xfId="0" applyNumberFormat="1" applyFont="1" applyBorder="1"/>
    <xf numFmtId="9" fontId="4" fillId="0" borderId="1" xfId="2" applyNumberFormat="1" applyFont="1" applyBorder="1" applyAlignment="1">
      <alignment readingOrder="1"/>
    </xf>
    <xf numFmtId="9" fontId="4" fillId="0" borderId="1" xfId="0" applyNumberFormat="1" applyFont="1" applyBorder="1" applyAlignment="1">
      <alignment readingOrder="1"/>
    </xf>
    <xf numFmtId="9" fontId="4" fillId="0" borderId="1" xfId="2" applyNumberFormat="1" applyFont="1" applyBorder="1"/>
    <xf numFmtId="9" fontId="4" fillId="0" borderId="1" xfId="0" applyNumberFormat="1" applyFont="1" applyBorder="1"/>
    <xf numFmtId="0" fontId="0" fillId="3" borderId="0" xfId="0" applyFill="1" applyAlignment="1">
      <alignment horizontal="center"/>
    </xf>
    <xf numFmtId="3" fontId="4" fillId="3" borderId="0" xfId="2" applyNumberFormat="1" applyFont="1" applyFill="1" applyAlignment="1">
      <alignment readingOrder="1"/>
    </xf>
    <xf numFmtId="0" fontId="0" fillId="3" borderId="0" xfId="0" applyFill="1" applyAlignment="1">
      <alignment horizontal="center" textRotation="90"/>
    </xf>
    <xf numFmtId="164" fontId="0" fillId="3" borderId="0" xfId="0" applyNumberFormat="1" applyFill="1"/>
    <xf numFmtId="3" fontId="4" fillId="3" borderId="0" xfId="2" applyNumberFormat="1" applyFont="1" applyFill="1"/>
    <xf numFmtId="164" fontId="4" fillId="3" borderId="0" xfId="0" applyNumberFormat="1" applyFont="1" applyFill="1"/>
    <xf numFmtId="164" fontId="4" fillId="3" borderId="0" xfId="0" applyNumberFormat="1" applyFont="1" applyFill="1" applyAlignment="1">
      <alignment readingOrder="1"/>
    </xf>
    <xf numFmtId="0" fontId="2" fillId="3" borderId="0" xfId="0" applyFont="1" applyFill="1"/>
    <xf numFmtId="0" fontId="2" fillId="3" borderId="0" xfId="0" applyFont="1" applyFill="1" applyAlignment="1">
      <alignment textRotation="90" wrapText="1"/>
    </xf>
    <xf numFmtId="164" fontId="4" fillId="3" borderId="0" xfId="2" applyNumberFormat="1" applyFont="1" applyFill="1"/>
    <xf numFmtId="0" fontId="0" fillId="0" borderId="1" xfId="0" applyBorder="1"/>
    <xf numFmtId="164" fontId="0" fillId="0" borderId="1" xfId="0" applyNumberFormat="1" applyBorder="1"/>
    <xf numFmtId="10" fontId="4" fillId="0" borderId="1" xfId="2" applyNumberFormat="1" applyFont="1" applyBorder="1" applyAlignment="1">
      <alignment readingOrder="1"/>
    </xf>
    <xf numFmtId="0" fontId="4" fillId="0" borderId="1" xfId="2" applyFont="1" applyBorder="1" applyAlignment="1">
      <alignment readingOrder="1"/>
    </xf>
    <xf numFmtId="10" fontId="0" fillId="0" borderId="1" xfId="0" applyNumberFormat="1" applyBorder="1"/>
    <xf numFmtId="164" fontId="4" fillId="0" borderId="1" xfId="2" applyNumberFormat="1" applyFont="1" applyBorder="1" applyAlignment="1">
      <alignment readingOrder="1"/>
    </xf>
    <xf numFmtId="0" fontId="4" fillId="0" borderId="1" xfId="2" applyFont="1" applyBorder="1"/>
    <xf numFmtId="0" fontId="4" fillId="0" borderId="1" xfId="0" applyFont="1" applyBorder="1" applyAlignment="1">
      <alignment readingOrder="1"/>
    </xf>
    <xf numFmtId="164" fontId="4" fillId="0" borderId="1" xfId="0" applyNumberFormat="1" applyFont="1" applyBorder="1"/>
    <xf numFmtId="0" fontId="0" fillId="0" borderId="0" xfId="0" applyAlignment="1">
      <alignment wrapText="1"/>
    </xf>
    <xf numFmtId="14" fontId="0" fillId="0" borderId="0" xfId="0" applyNumberFormat="1" applyAlignment="1">
      <alignment horizontal="left" vertical="top"/>
    </xf>
    <xf numFmtId="14" fontId="0" fillId="0" borderId="0" xfId="0" applyNumberFormat="1"/>
    <xf numFmtId="0" fontId="0" fillId="5" borderId="0" xfId="0" applyFill="1"/>
    <xf numFmtId="0" fontId="0" fillId="4" borderId="1" xfId="0" applyFill="1" applyBorder="1" applyAlignment="1">
      <alignment horizontal="left" textRotation="90" wrapText="1"/>
    </xf>
    <xf numFmtId="0" fontId="0" fillId="4" borderId="1" xfId="0" applyFill="1" applyBorder="1" applyAlignment="1">
      <alignment vertical="top" wrapText="1"/>
    </xf>
    <xf numFmtId="0" fontId="0" fillId="4" borderId="1" xfId="0" applyFill="1" applyBorder="1" applyAlignment="1">
      <alignment horizontal="left" textRotation="90"/>
    </xf>
    <xf numFmtId="0" fontId="0" fillId="0" borderId="0" xfId="0" applyAlignment="1">
      <alignment horizontal="left" vertical="top" wrapText="1"/>
    </xf>
    <xf numFmtId="14" fontId="0" fillId="0" borderId="0" xfId="0" applyNumberFormat="1" applyAlignment="1">
      <alignment horizontal="left" vertical="top" wrapText="1"/>
    </xf>
    <xf numFmtId="14" fontId="0" fillId="0" borderId="0" xfId="0" applyNumberFormat="1" applyAlignment="1">
      <alignment wrapText="1"/>
    </xf>
    <xf numFmtId="0" fontId="0" fillId="4" borderId="1" xfId="0" applyFill="1" applyBorder="1" applyAlignment="1">
      <alignment horizontal="center" textRotation="90"/>
    </xf>
    <xf numFmtId="0" fontId="0" fillId="4" borderId="1" xfId="0" applyFill="1" applyBorder="1" applyAlignment="1">
      <alignment vertical="top"/>
    </xf>
    <xf numFmtId="0" fontId="8" fillId="4" borderId="1" xfId="0" applyFont="1" applyFill="1" applyBorder="1" applyAlignment="1">
      <alignment horizontal="left" vertical="top" wrapText="1"/>
    </xf>
    <xf numFmtId="0" fontId="0" fillId="4" borderId="1" xfId="0" applyFill="1" applyBorder="1" applyAlignment="1">
      <alignment horizontal="center" textRotation="90" wrapText="1"/>
    </xf>
    <xf numFmtId="0" fontId="8" fillId="4" borderId="1" xfId="0" applyFont="1" applyFill="1" applyBorder="1" applyAlignment="1">
      <alignment horizontal="left" textRotation="90" wrapText="1"/>
    </xf>
    <xf numFmtId="0" fontId="0" fillId="4" borderId="1" xfId="0" applyFill="1" applyBorder="1" applyAlignment="1">
      <alignment horizontal="left" textRotation="90" wrapText="1"/>
    </xf>
    <xf numFmtId="0" fontId="0" fillId="4" borderId="1" xfId="0" applyFill="1" applyBorder="1" applyAlignment="1">
      <alignment horizontal="center"/>
    </xf>
    <xf numFmtId="9" fontId="7" fillId="2" borderId="10" xfId="1" applyFont="1" applyFill="1" applyBorder="1" applyAlignment="1">
      <alignment horizontal="center" vertical="center"/>
    </xf>
    <xf numFmtId="9" fontId="7" fillId="2" borderId="11" xfId="1" applyFont="1" applyFill="1" applyBorder="1" applyAlignment="1">
      <alignment horizontal="center" vertical="center"/>
    </xf>
    <xf numFmtId="0" fontId="0" fillId="4" borderId="13" xfId="0" applyFill="1" applyBorder="1" applyAlignment="1">
      <alignment horizontal="left" vertical="top" wrapText="1"/>
    </xf>
    <xf numFmtId="0" fontId="0" fillId="4" borderId="14" xfId="0" applyFill="1" applyBorder="1" applyAlignment="1">
      <alignment horizontal="left" vertical="top" wrapText="1"/>
    </xf>
    <xf numFmtId="0" fontId="0" fillId="4" borderId="15" xfId="0" applyFill="1" applyBorder="1" applyAlignment="1">
      <alignment horizontal="left" vertical="top" wrapText="1"/>
    </xf>
    <xf numFmtId="0" fontId="0" fillId="4" borderId="16" xfId="0" applyFill="1" applyBorder="1" applyAlignment="1">
      <alignment horizontal="left" vertical="top" wrapText="1"/>
    </xf>
    <xf numFmtId="0" fontId="0" fillId="4" borderId="12" xfId="0" applyFill="1" applyBorder="1" applyAlignment="1">
      <alignment horizontal="left" vertical="top" wrapText="1"/>
    </xf>
    <xf numFmtId="0" fontId="0" fillId="4" borderId="17" xfId="0" applyFill="1" applyBorder="1" applyAlignment="1">
      <alignment horizontal="left" vertical="top" wrapText="1"/>
    </xf>
    <xf numFmtId="9" fontId="7" fillId="2" borderId="5" xfId="1" applyFont="1" applyFill="1" applyBorder="1" applyAlignment="1">
      <alignment horizontal="center" vertical="center"/>
    </xf>
    <xf numFmtId="9" fontId="7" fillId="2" borderId="7" xfId="1" applyFont="1" applyFill="1" applyBorder="1" applyAlignment="1">
      <alignment horizontal="center" vertical="center"/>
    </xf>
    <xf numFmtId="0" fontId="0" fillId="4" borderId="1" xfId="0" applyFill="1" applyBorder="1" applyAlignment="1">
      <alignment horizontal="left" vertical="top" wrapText="1"/>
    </xf>
    <xf numFmtId="0" fontId="0" fillId="4" borderId="6" xfId="0" applyFill="1" applyBorder="1" applyAlignment="1">
      <alignment horizontal="left" vertical="top" wrapText="1"/>
    </xf>
    <xf numFmtId="0" fontId="0" fillId="4" borderId="8" xfId="0" applyFill="1" applyBorder="1" applyAlignment="1">
      <alignment horizontal="left" vertical="top" wrapText="1"/>
    </xf>
    <xf numFmtId="0" fontId="0" fillId="4" borderId="9" xfId="0" applyFill="1" applyBorder="1" applyAlignment="1">
      <alignment horizontal="left" vertical="top" wrapText="1"/>
    </xf>
    <xf numFmtId="9" fontId="7" fillId="2" borderId="2" xfId="1" applyFont="1" applyFill="1" applyBorder="1" applyAlignment="1">
      <alignment horizontal="center" vertical="center"/>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2" fillId="4" borderId="1" xfId="0" applyFont="1" applyFill="1" applyBorder="1" applyAlignment="1">
      <alignment horizontal="center" textRotation="90" wrapText="1"/>
    </xf>
    <xf numFmtId="0" fontId="2" fillId="4" borderId="1" xfId="0" applyFont="1" applyFill="1" applyBorder="1" applyAlignment="1">
      <alignment horizontal="center"/>
    </xf>
    <xf numFmtId="0" fontId="2" fillId="4" borderId="1" xfId="0" applyFont="1" applyFill="1" applyBorder="1" applyAlignment="1">
      <alignment horizontal="center" textRotation="90"/>
    </xf>
  </cellXfs>
  <cellStyles count="3">
    <cellStyle name="Normal" xfId="0" builtinId="0"/>
    <cellStyle name="Normal 2" xfId="2" xr:uid="{00000000-0005-0000-0000-00000100000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Patient%20exp%20questionnai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Sheet1"/>
      <sheetName val="Pivot"/>
      <sheetName val="Sheet2"/>
      <sheetName val="Sheet3"/>
      <sheetName val="Sheet4"/>
    </sheetNames>
    <sheetDataSet>
      <sheetData sheetId="0"/>
      <sheetData sheetId="1"/>
      <sheetData sheetId="2"/>
      <sheetData sheetId="3">
        <row r="1">
          <cell r="K1" t="str">
            <v>There weren't any appts on the day I wanted</v>
          </cell>
          <cell r="L1" t="str">
            <v>Very helpful</v>
          </cell>
          <cell r="M1" t="str">
            <v>I don't normally have appts at a particular time</v>
          </cell>
          <cell r="N1" t="str">
            <v>Yes</v>
          </cell>
          <cell r="O1" t="str">
            <v>Always or almost always</v>
          </cell>
          <cell r="P1" t="str">
            <v>Booking appts online</v>
          </cell>
          <cell r="Q1" t="str">
            <v>Yes</v>
          </cell>
        </row>
        <row r="2">
          <cell r="K2" t="str">
            <v>There weren't any appts for the time I wanted</v>
          </cell>
          <cell r="L2" t="str">
            <v>Fairly helpful</v>
          </cell>
          <cell r="M2" t="str">
            <v>Less than 5 mins</v>
          </cell>
          <cell r="N2" t="str">
            <v>No</v>
          </cell>
          <cell r="O2" t="str">
            <v>A lot of the time</v>
          </cell>
          <cell r="P2" t="str">
            <v>Ordering repeat prescriptions online</v>
          </cell>
          <cell r="Q2" t="str">
            <v>Yes, but I had to call back closer to or on the day I wanted the appointment</v>
          </cell>
        </row>
        <row r="3">
          <cell r="K3" t="str">
            <v>I coundn't see my preferred GP</v>
          </cell>
          <cell r="L3" t="str">
            <v>Not very helpful</v>
          </cell>
          <cell r="M3" t="str">
            <v>5 to 15 mins</v>
          </cell>
          <cell r="N3" t="str">
            <v>There is usually only one GP in my GP surgery</v>
          </cell>
          <cell r="O3" t="str">
            <v xml:space="preserve">Some of the time </v>
          </cell>
          <cell r="P3" t="str">
            <v>Accessing medical records online</v>
          </cell>
          <cell r="Q3" t="str">
            <v>No</v>
          </cell>
        </row>
        <row r="4">
          <cell r="K4" t="str">
            <v>I couldn't book ahead at my GP surgery</v>
          </cell>
          <cell r="L4" t="str">
            <v>Not at all helpful</v>
          </cell>
          <cell r="M4" t="str">
            <v xml:space="preserve">More than 15 mins </v>
          </cell>
          <cell r="O4" t="str">
            <v>Never or almost never</v>
          </cell>
          <cell r="P4" t="str">
            <v>None of these</v>
          </cell>
          <cell r="Q4" t="str">
            <v>Can't remember</v>
          </cell>
        </row>
        <row r="5">
          <cell r="K5" t="str">
            <v>Another reason</v>
          </cell>
          <cell r="L5" t="str">
            <v>Don't know</v>
          </cell>
          <cell r="M5" t="str">
            <v>Can't remember</v>
          </cell>
          <cell r="O5" t="str">
            <v>Not tried at this surgery</v>
          </cell>
          <cell r="P5" t="str">
            <v>Don't know</v>
          </cell>
        </row>
        <row r="6">
          <cell r="K6" t="str">
            <v>Not applicable</v>
          </cell>
          <cell r="O6" t="str">
            <v>Not applicable</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48"/>
  <sheetViews>
    <sheetView tabSelected="1" topLeftCell="D41" zoomScale="80" zoomScaleNormal="80" workbookViewId="0">
      <selection activeCell="S48" sqref="S48"/>
    </sheetView>
  </sheetViews>
  <sheetFormatPr defaultRowHeight="15" x14ac:dyDescent="0.25"/>
  <cols>
    <col min="1" max="1" width="5.28515625" customWidth="1"/>
    <col min="2" max="2" width="11.5703125" style="35" bestFit="1" customWidth="1"/>
    <col min="3" max="3" width="13" style="33" customWidth="1"/>
    <col min="4" max="4" width="13.42578125" customWidth="1"/>
    <col min="5" max="5" width="15.42578125" customWidth="1"/>
    <col min="6" max="6" width="16.85546875" style="33" customWidth="1"/>
    <col min="7" max="7" width="13.5703125" customWidth="1"/>
    <col min="8" max="8" width="19.7109375" style="33" customWidth="1"/>
    <col min="9" max="9" width="18.42578125" style="33" customWidth="1"/>
    <col min="10" max="10" width="17.7109375" style="33" customWidth="1"/>
    <col min="11" max="11" width="18.28515625" style="33" customWidth="1"/>
    <col min="12" max="12" width="14" style="33" customWidth="1"/>
    <col min="13" max="13" width="14.28515625" style="33" customWidth="1"/>
    <col min="14" max="14" width="14.140625" style="33" customWidth="1"/>
    <col min="15" max="15" width="20.85546875" style="33" customWidth="1"/>
    <col min="16" max="16" width="17.42578125" style="33" customWidth="1"/>
    <col min="17" max="17" width="10.7109375" style="33" customWidth="1"/>
    <col min="18" max="18" width="35.140625" style="33" customWidth="1"/>
    <col min="19" max="19" width="73.42578125" customWidth="1"/>
    <col min="20" max="20" width="9.140625" customWidth="1"/>
  </cols>
  <sheetData>
    <row r="1" spans="1:19" ht="35.25" customHeight="1" x14ac:dyDescent="0.25">
      <c r="A1" s="43" t="s">
        <v>116</v>
      </c>
      <c r="B1" s="43" t="s">
        <v>129</v>
      </c>
      <c r="C1" s="44" t="s">
        <v>121</v>
      </c>
      <c r="D1" s="44"/>
      <c r="E1" s="44"/>
      <c r="F1" s="44"/>
      <c r="G1" s="44"/>
      <c r="H1" s="44"/>
      <c r="I1" s="44" t="s">
        <v>130</v>
      </c>
      <c r="J1" s="44"/>
      <c r="K1" s="44"/>
      <c r="L1" s="44"/>
      <c r="M1" s="44"/>
      <c r="N1" s="38" t="s">
        <v>74</v>
      </c>
      <c r="O1" s="38"/>
      <c r="P1" s="38"/>
      <c r="Q1" s="38" t="s">
        <v>90</v>
      </c>
      <c r="R1" s="38"/>
      <c r="S1" s="49" t="s">
        <v>141</v>
      </c>
    </row>
    <row r="2" spans="1:19" ht="53.25" customHeight="1" x14ac:dyDescent="0.25">
      <c r="A2" s="43"/>
      <c r="B2" s="43"/>
      <c r="C2" s="45" t="s">
        <v>127</v>
      </c>
      <c r="D2" s="45"/>
      <c r="E2" s="45"/>
      <c r="F2" s="45"/>
      <c r="G2" s="45"/>
      <c r="H2" s="46" t="s">
        <v>128</v>
      </c>
      <c r="I2" s="48" t="s">
        <v>131</v>
      </c>
      <c r="J2" s="48" t="s">
        <v>132</v>
      </c>
      <c r="K2" s="47" t="s">
        <v>139</v>
      </c>
      <c r="L2" s="47" t="s">
        <v>133</v>
      </c>
      <c r="M2" s="47" t="s">
        <v>140</v>
      </c>
      <c r="N2" s="47" t="s">
        <v>134</v>
      </c>
      <c r="O2" s="47" t="s">
        <v>135</v>
      </c>
      <c r="P2" s="47" t="s">
        <v>136</v>
      </c>
      <c r="Q2" s="47" t="s">
        <v>137</v>
      </c>
      <c r="R2" s="48" t="s">
        <v>138</v>
      </c>
      <c r="S2" s="49"/>
    </row>
    <row r="3" spans="1:19" ht="204" x14ac:dyDescent="0.25">
      <c r="A3" s="43"/>
      <c r="B3" s="43"/>
      <c r="C3" s="37" t="s">
        <v>122</v>
      </c>
      <c r="D3" s="39" t="s">
        <v>123</v>
      </c>
      <c r="E3" s="39" t="s">
        <v>124</v>
      </c>
      <c r="F3" s="37" t="s">
        <v>125</v>
      </c>
      <c r="G3" s="39" t="s">
        <v>126</v>
      </c>
      <c r="H3" s="46"/>
      <c r="I3" s="48"/>
      <c r="J3" s="48"/>
      <c r="K3" s="47"/>
      <c r="L3" s="47"/>
      <c r="M3" s="47"/>
      <c r="N3" s="47"/>
      <c r="O3" s="47"/>
      <c r="P3" s="47"/>
      <c r="Q3" s="47"/>
      <c r="R3" s="48"/>
      <c r="S3" s="49"/>
    </row>
    <row r="4" spans="1:19" x14ac:dyDescent="0.25">
      <c r="A4" s="4">
        <v>1</v>
      </c>
      <c r="B4" s="34">
        <v>44548</v>
      </c>
      <c r="C4" s="40" t="s">
        <v>34</v>
      </c>
      <c r="D4" s="4" t="s">
        <v>34</v>
      </c>
      <c r="E4" s="4" t="s">
        <v>35</v>
      </c>
      <c r="F4" s="40" t="s">
        <v>34</v>
      </c>
      <c r="G4" s="4" t="s">
        <v>35</v>
      </c>
      <c r="H4" s="40" t="s">
        <v>57</v>
      </c>
      <c r="I4" s="40" t="s">
        <v>77</v>
      </c>
      <c r="J4" s="40" t="s">
        <v>14</v>
      </c>
      <c r="K4" s="40" t="s">
        <v>19</v>
      </c>
      <c r="L4" s="40" t="s">
        <v>3</v>
      </c>
      <c r="M4" s="40" t="s">
        <v>34</v>
      </c>
      <c r="N4" s="40" t="s">
        <v>2</v>
      </c>
      <c r="O4" s="40"/>
      <c r="P4" s="40" t="s">
        <v>66</v>
      </c>
      <c r="Q4" s="40" t="s">
        <v>34</v>
      </c>
      <c r="R4" s="40" t="s">
        <v>98</v>
      </c>
    </row>
    <row r="5" spans="1:19" x14ac:dyDescent="0.25">
      <c r="A5" s="4"/>
      <c r="B5" s="34">
        <v>45356</v>
      </c>
      <c r="C5" s="40" t="s">
        <v>35</v>
      </c>
      <c r="D5" s="4" t="s">
        <v>35</v>
      </c>
      <c r="E5" s="4" t="s">
        <v>35</v>
      </c>
      <c r="F5" s="40" t="s">
        <v>35</v>
      </c>
      <c r="G5" s="4" t="s">
        <v>35</v>
      </c>
      <c r="H5" s="40" t="s">
        <v>57</v>
      </c>
      <c r="I5" s="40" t="s">
        <v>78</v>
      </c>
      <c r="J5" s="40" t="s">
        <v>14</v>
      </c>
      <c r="K5" s="40" t="s">
        <v>19</v>
      </c>
      <c r="L5" s="40" t="s">
        <v>3</v>
      </c>
      <c r="M5" s="40" t="s">
        <v>35</v>
      </c>
      <c r="N5" s="40" t="s">
        <v>2</v>
      </c>
      <c r="O5" s="40"/>
      <c r="P5" s="40" t="s">
        <v>67</v>
      </c>
      <c r="Q5" s="40" t="s">
        <v>34</v>
      </c>
      <c r="R5" s="40" t="s">
        <v>98</v>
      </c>
    </row>
    <row r="6" spans="1:19" ht="90" x14ac:dyDescent="0.25">
      <c r="A6" s="4"/>
      <c r="B6" s="34">
        <v>45723</v>
      </c>
      <c r="C6" s="40" t="s">
        <v>35</v>
      </c>
      <c r="D6" s="4" t="s">
        <v>35</v>
      </c>
      <c r="E6" s="4" t="s">
        <v>35</v>
      </c>
      <c r="F6" s="40" t="s">
        <v>35</v>
      </c>
      <c r="G6" s="4" t="s">
        <v>35</v>
      </c>
      <c r="H6" s="40" t="s">
        <v>118</v>
      </c>
      <c r="I6" s="40" t="s">
        <v>77</v>
      </c>
      <c r="J6" s="40" t="s">
        <v>13</v>
      </c>
      <c r="K6" s="40" t="s">
        <v>19</v>
      </c>
      <c r="L6" s="40" t="s">
        <v>119</v>
      </c>
      <c r="M6" s="40" t="s">
        <v>36</v>
      </c>
      <c r="N6" s="40" t="s">
        <v>2</v>
      </c>
      <c r="O6" s="40"/>
      <c r="P6" s="40" t="s">
        <v>67</v>
      </c>
      <c r="Q6" s="40" t="s">
        <v>35</v>
      </c>
      <c r="R6" s="40" t="s">
        <v>99</v>
      </c>
    </row>
    <row r="7" spans="1:19" ht="30" x14ac:dyDescent="0.25">
      <c r="A7" s="4"/>
      <c r="B7" s="34">
        <v>45723</v>
      </c>
      <c r="C7" s="40" t="s">
        <v>34</v>
      </c>
      <c r="D7" s="4" t="s">
        <v>34</v>
      </c>
      <c r="E7" s="4" t="s">
        <v>35</v>
      </c>
      <c r="F7" s="40" t="s">
        <v>35</v>
      </c>
      <c r="G7" s="4" t="s">
        <v>34</v>
      </c>
      <c r="H7" s="40" t="s">
        <v>57</v>
      </c>
      <c r="I7" s="40" t="s">
        <v>77</v>
      </c>
      <c r="J7" s="40" t="s">
        <v>15</v>
      </c>
      <c r="K7" s="40" t="s">
        <v>20</v>
      </c>
      <c r="L7" s="40" t="s">
        <v>3</v>
      </c>
      <c r="M7" s="40" t="s">
        <v>34</v>
      </c>
      <c r="N7" s="40" t="s">
        <v>2</v>
      </c>
      <c r="O7" s="40"/>
      <c r="P7" s="40" t="s">
        <v>67</v>
      </c>
      <c r="Q7" s="40" t="s">
        <v>34</v>
      </c>
      <c r="R7" s="40" t="s">
        <v>98</v>
      </c>
    </row>
    <row r="8" spans="1:19" x14ac:dyDescent="0.25">
      <c r="A8" s="4"/>
      <c r="B8" s="34">
        <v>45723</v>
      </c>
      <c r="C8" s="40" t="s">
        <v>34</v>
      </c>
      <c r="D8" s="4" t="s">
        <v>34</v>
      </c>
      <c r="E8" s="4" t="s">
        <v>34</v>
      </c>
      <c r="F8" s="40" t="s">
        <v>34</v>
      </c>
      <c r="G8" s="4" t="s">
        <v>34</v>
      </c>
      <c r="H8" s="40" t="s">
        <v>57</v>
      </c>
      <c r="I8" s="40" t="s">
        <v>77</v>
      </c>
      <c r="J8" s="40" t="s">
        <v>15</v>
      </c>
      <c r="K8" s="40"/>
      <c r="L8" s="40"/>
      <c r="M8" s="40"/>
      <c r="N8" s="40"/>
      <c r="O8" s="40"/>
      <c r="P8" s="40"/>
      <c r="Q8" s="40"/>
      <c r="R8" s="40"/>
    </row>
    <row r="9" spans="1:19" x14ac:dyDescent="0.25">
      <c r="A9" s="4"/>
      <c r="B9" s="34">
        <v>45723</v>
      </c>
      <c r="C9" s="40" t="s">
        <v>35</v>
      </c>
      <c r="D9" s="4" t="s">
        <v>35</v>
      </c>
      <c r="E9" s="4" t="s">
        <v>35</v>
      </c>
      <c r="F9" s="40" t="s">
        <v>35</v>
      </c>
      <c r="G9" s="4" t="s">
        <v>36</v>
      </c>
      <c r="H9" s="40" t="s">
        <v>58</v>
      </c>
      <c r="I9" s="40" t="s">
        <v>78</v>
      </c>
      <c r="J9" s="40" t="s">
        <v>14</v>
      </c>
      <c r="K9" s="40" t="s">
        <v>21</v>
      </c>
      <c r="L9" s="40" t="s">
        <v>3</v>
      </c>
      <c r="M9" s="40" t="s">
        <v>35</v>
      </c>
      <c r="N9" s="40" t="s">
        <v>2</v>
      </c>
      <c r="O9" s="40"/>
      <c r="P9" s="40" t="s">
        <v>67</v>
      </c>
      <c r="Q9" s="40" t="s">
        <v>35</v>
      </c>
      <c r="R9" s="40" t="s">
        <v>99</v>
      </c>
      <c r="S9" s="40" t="s">
        <v>152</v>
      </c>
    </row>
    <row r="10" spans="1:19" ht="30" x14ac:dyDescent="0.25">
      <c r="A10" s="4"/>
      <c r="B10" s="34">
        <v>45723</v>
      </c>
      <c r="C10" s="40" t="s">
        <v>34</v>
      </c>
      <c r="D10" s="4" t="s">
        <v>34</v>
      </c>
      <c r="E10" s="4" t="s">
        <v>34</v>
      </c>
      <c r="F10" s="40" t="s">
        <v>34</v>
      </c>
      <c r="G10" s="4" t="s">
        <v>34</v>
      </c>
      <c r="H10" s="40" t="s">
        <v>57</v>
      </c>
      <c r="I10" s="40" t="s">
        <v>77</v>
      </c>
      <c r="J10" s="40" t="s">
        <v>15</v>
      </c>
      <c r="K10" s="40" t="s">
        <v>23</v>
      </c>
      <c r="L10" s="40" t="s">
        <v>23</v>
      </c>
      <c r="M10" s="40" t="s">
        <v>34</v>
      </c>
      <c r="N10" s="40" t="s">
        <v>3</v>
      </c>
      <c r="O10" s="40" t="s">
        <v>57</v>
      </c>
      <c r="P10" s="40" t="s">
        <v>66</v>
      </c>
      <c r="Q10" s="40" t="s">
        <v>34</v>
      </c>
      <c r="R10" s="40" t="s">
        <v>98</v>
      </c>
    </row>
    <row r="11" spans="1:19" ht="45" x14ac:dyDescent="0.25">
      <c r="A11" s="4"/>
      <c r="B11" s="34">
        <v>45723</v>
      </c>
      <c r="C11" s="40" t="s">
        <v>34</v>
      </c>
      <c r="D11" s="4" t="s">
        <v>34</v>
      </c>
      <c r="E11" s="4" t="s">
        <v>39</v>
      </c>
      <c r="F11" s="40" t="s">
        <v>39</v>
      </c>
      <c r="G11" s="4" t="s">
        <v>34</v>
      </c>
      <c r="H11" s="40" t="s">
        <v>57</v>
      </c>
      <c r="I11" s="40" t="s">
        <v>80</v>
      </c>
      <c r="J11" s="40" t="s">
        <v>13</v>
      </c>
      <c r="K11" s="40" t="s">
        <v>22</v>
      </c>
      <c r="L11" s="40" t="s">
        <v>3</v>
      </c>
      <c r="M11" s="40" t="s">
        <v>35</v>
      </c>
      <c r="N11" s="40" t="s">
        <v>3</v>
      </c>
      <c r="O11" s="40" t="s">
        <v>57</v>
      </c>
      <c r="P11" s="40" t="s">
        <v>66</v>
      </c>
      <c r="Q11" s="40" t="s">
        <v>34</v>
      </c>
      <c r="R11" s="40" t="s">
        <v>98</v>
      </c>
      <c r="S11" s="40" t="s">
        <v>153</v>
      </c>
    </row>
    <row r="12" spans="1:19" ht="45" x14ac:dyDescent="0.25">
      <c r="A12" s="4"/>
      <c r="B12" s="34">
        <v>45365</v>
      </c>
      <c r="C12" s="40" t="s">
        <v>35</v>
      </c>
      <c r="D12" s="4" t="s">
        <v>35</v>
      </c>
      <c r="E12" s="4" t="s">
        <v>34</v>
      </c>
      <c r="F12" s="40" t="s">
        <v>35</v>
      </c>
      <c r="G12" s="4" t="s">
        <v>36</v>
      </c>
      <c r="H12" s="40" t="s">
        <v>58</v>
      </c>
      <c r="I12" s="40" t="s">
        <v>78</v>
      </c>
      <c r="J12" s="40" t="s">
        <v>12</v>
      </c>
      <c r="K12" s="40" t="s">
        <v>19</v>
      </c>
      <c r="L12" s="40" t="s">
        <v>3</v>
      </c>
      <c r="M12" s="40" t="s">
        <v>36</v>
      </c>
      <c r="N12" s="40" t="s">
        <v>2</v>
      </c>
      <c r="O12" s="40"/>
      <c r="P12" s="40" t="s">
        <v>66</v>
      </c>
      <c r="Q12" s="40" t="s">
        <v>36</v>
      </c>
      <c r="R12" s="40" t="s">
        <v>98</v>
      </c>
    </row>
    <row r="13" spans="1:19" ht="30" x14ac:dyDescent="0.25">
      <c r="A13" s="4"/>
      <c r="B13" s="34"/>
      <c r="C13" s="40" t="s">
        <v>34</v>
      </c>
      <c r="D13" s="4" t="s">
        <v>34</v>
      </c>
      <c r="E13" s="4" t="s">
        <v>36</v>
      </c>
      <c r="F13" s="40" t="s">
        <v>36</v>
      </c>
      <c r="G13" s="4" t="s">
        <v>35</v>
      </c>
      <c r="H13" s="40" t="s">
        <v>57</v>
      </c>
      <c r="I13" s="40" t="s">
        <v>77</v>
      </c>
      <c r="J13" s="40" t="s">
        <v>15</v>
      </c>
      <c r="K13" s="40" t="s">
        <v>19</v>
      </c>
      <c r="L13" s="40" t="s">
        <v>3</v>
      </c>
      <c r="M13" s="40" t="s">
        <v>34</v>
      </c>
      <c r="N13" s="40" t="s">
        <v>2</v>
      </c>
      <c r="O13" s="40"/>
      <c r="P13" s="40" t="s">
        <v>67</v>
      </c>
      <c r="Q13" s="40" t="s">
        <v>35</v>
      </c>
      <c r="R13" s="40" t="s">
        <v>98</v>
      </c>
    </row>
    <row r="14" spans="1:19" x14ac:dyDescent="0.25">
      <c r="A14" s="4"/>
      <c r="B14" s="34">
        <v>45717</v>
      </c>
      <c r="C14" s="40" t="s">
        <v>35</v>
      </c>
      <c r="D14" s="4" t="s">
        <v>34</v>
      </c>
      <c r="E14" s="4" t="s">
        <v>35</v>
      </c>
      <c r="F14" s="40" t="s">
        <v>35</v>
      </c>
      <c r="G14" s="4" t="s">
        <v>35</v>
      </c>
      <c r="H14" s="40" t="s">
        <v>58</v>
      </c>
      <c r="I14" s="40" t="s">
        <v>78</v>
      </c>
      <c r="J14" s="40" t="s">
        <v>13</v>
      </c>
      <c r="K14" s="40" t="s">
        <v>19</v>
      </c>
      <c r="L14" s="40"/>
      <c r="M14" s="40" t="s">
        <v>35</v>
      </c>
      <c r="N14" s="40" t="s">
        <v>3</v>
      </c>
      <c r="O14" s="40" t="s">
        <v>118</v>
      </c>
      <c r="P14" s="40" t="s">
        <v>67</v>
      </c>
      <c r="Q14" s="40" t="s">
        <v>35</v>
      </c>
      <c r="R14" s="40" t="s">
        <v>98</v>
      </c>
    </row>
    <row r="15" spans="1:19" x14ac:dyDescent="0.25">
      <c r="A15" s="4"/>
      <c r="B15" s="34">
        <v>45717</v>
      </c>
      <c r="C15" s="40" t="s">
        <v>35</v>
      </c>
      <c r="D15" s="4" t="s">
        <v>35</v>
      </c>
      <c r="E15" s="4" t="s">
        <v>35</v>
      </c>
      <c r="F15" s="40" t="s">
        <v>34</v>
      </c>
      <c r="G15" s="4" t="s">
        <v>35</v>
      </c>
      <c r="H15" s="40" t="s">
        <v>57</v>
      </c>
      <c r="I15" s="40" t="s">
        <v>77</v>
      </c>
      <c r="J15" s="40" t="s">
        <v>15</v>
      </c>
      <c r="K15" s="40" t="s">
        <v>19</v>
      </c>
      <c r="L15" s="40" t="s">
        <v>3</v>
      </c>
      <c r="M15" s="40" t="s">
        <v>34</v>
      </c>
      <c r="N15" s="40"/>
      <c r="O15" s="40" t="s">
        <v>57</v>
      </c>
      <c r="P15" s="40" t="s">
        <v>66</v>
      </c>
      <c r="Q15" s="40" t="s">
        <v>34</v>
      </c>
      <c r="R15" s="40" t="s">
        <v>98</v>
      </c>
    </row>
    <row r="16" spans="1:19" x14ac:dyDescent="0.25">
      <c r="A16" s="4"/>
      <c r="B16" s="34">
        <v>45717</v>
      </c>
      <c r="C16" s="40" t="s">
        <v>35</v>
      </c>
      <c r="D16" s="4" t="s">
        <v>35</v>
      </c>
      <c r="E16" s="4" t="s">
        <v>35</v>
      </c>
      <c r="F16" s="40" t="s">
        <v>34</v>
      </c>
      <c r="G16" s="4" t="s">
        <v>35</v>
      </c>
      <c r="H16" s="40"/>
      <c r="I16" s="40" t="s">
        <v>77</v>
      </c>
      <c r="J16" s="40" t="s">
        <v>15</v>
      </c>
      <c r="K16" s="40" t="s">
        <v>19</v>
      </c>
      <c r="L16" s="40" t="s">
        <v>3</v>
      </c>
      <c r="M16" s="40" t="s">
        <v>34</v>
      </c>
      <c r="N16" s="40"/>
      <c r="O16" s="40" t="s">
        <v>57</v>
      </c>
      <c r="P16" s="40" t="s">
        <v>66</v>
      </c>
      <c r="Q16" s="40" t="s">
        <v>34</v>
      </c>
      <c r="R16" s="40" t="s">
        <v>98</v>
      </c>
      <c r="S16" s="40" t="s">
        <v>154</v>
      </c>
    </row>
    <row r="17" spans="1:19" ht="45" x14ac:dyDescent="0.25">
      <c r="A17" s="4"/>
      <c r="B17" s="34">
        <v>44990</v>
      </c>
      <c r="C17" s="40" t="s">
        <v>34</v>
      </c>
      <c r="D17" s="4" t="s">
        <v>35</v>
      </c>
      <c r="E17" s="4" t="s">
        <v>35</v>
      </c>
      <c r="F17" s="40" t="s">
        <v>36</v>
      </c>
      <c r="G17" s="4" t="s">
        <v>38</v>
      </c>
      <c r="H17" s="40" t="s">
        <v>59</v>
      </c>
      <c r="I17" s="40" t="s">
        <v>77</v>
      </c>
      <c r="J17" s="40"/>
      <c r="K17" s="40" t="s">
        <v>22</v>
      </c>
      <c r="L17" s="40"/>
      <c r="M17" s="40" t="s">
        <v>36</v>
      </c>
      <c r="N17" s="40" t="s">
        <v>2</v>
      </c>
      <c r="O17" s="40"/>
      <c r="P17" s="40"/>
      <c r="Q17" s="40" t="s">
        <v>36</v>
      </c>
      <c r="R17" s="40"/>
    </row>
    <row r="18" spans="1:19" ht="90" x14ac:dyDescent="0.25">
      <c r="A18" s="4"/>
      <c r="B18" s="34">
        <v>45358</v>
      </c>
      <c r="C18" s="40" t="s">
        <v>35</v>
      </c>
      <c r="D18" s="4" t="s">
        <v>35</v>
      </c>
      <c r="E18" s="4" t="s">
        <v>35</v>
      </c>
      <c r="F18" s="40" t="s">
        <v>35</v>
      </c>
      <c r="G18" s="4" t="s">
        <v>35</v>
      </c>
      <c r="H18" s="40" t="s">
        <v>58</v>
      </c>
      <c r="I18" s="40" t="s">
        <v>78</v>
      </c>
      <c r="J18" s="40" t="s">
        <v>13</v>
      </c>
      <c r="K18" s="40" t="s">
        <v>19</v>
      </c>
      <c r="L18" s="40" t="s">
        <v>119</v>
      </c>
      <c r="M18" s="40" t="s">
        <v>35</v>
      </c>
      <c r="N18" s="40"/>
      <c r="O18" s="40" t="s">
        <v>118</v>
      </c>
      <c r="P18" s="40" t="s">
        <v>67</v>
      </c>
      <c r="Q18" s="40" t="s">
        <v>35</v>
      </c>
      <c r="R18" s="40" t="s">
        <v>99</v>
      </c>
    </row>
    <row r="19" spans="1:19" ht="30" x14ac:dyDescent="0.25">
      <c r="A19" s="4"/>
      <c r="B19" s="34">
        <v>45327</v>
      </c>
      <c r="C19" s="40" t="s">
        <v>34</v>
      </c>
      <c r="D19" s="4" t="s">
        <v>34</v>
      </c>
      <c r="E19" s="4" t="s">
        <v>34</v>
      </c>
      <c r="F19" s="40" t="s">
        <v>34</v>
      </c>
      <c r="G19" s="4" t="s">
        <v>35</v>
      </c>
      <c r="H19" s="40" t="s">
        <v>57</v>
      </c>
      <c r="I19" s="40" t="s">
        <v>77</v>
      </c>
      <c r="J19" s="40" t="s">
        <v>13</v>
      </c>
      <c r="K19" s="40" t="s">
        <v>19</v>
      </c>
      <c r="L19" s="40" t="s">
        <v>3</v>
      </c>
      <c r="M19" s="40" t="s">
        <v>34</v>
      </c>
      <c r="N19" s="40" t="s">
        <v>3</v>
      </c>
      <c r="O19" s="40"/>
      <c r="P19" s="40" t="s">
        <v>66</v>
      </c>
      <c r="Q19" s="40" t="s">
        <v>35</v>
      </c>
      <c r="R19" s="40" t="s">
        <v>99</v>
      </c>
      <c r="S19" s="40" t="s">
        <v>155</v>
      </c>
    </row>
    <row r="20" spans="1:19" x14ac:dyDescent="0.25">
      <c r="A20" s="4"/>
      <c r="B20" s="34">
        <v>45358</v>
      </c>
      <c r="C20" s="40" t="s">
        <v>34</v>
      </c>
      <c r="D20" s="4" t="s">
        <v>34</v>
      </c>
      <c r="E20" s="4" t="s">
        <v>34</v>
      </c>
      <c r="F20" s="40" t="s">
        <v>34</v>
      </c>
      <c r="G20" s="4" t="s">
        <v>34</v>
      </c>
      <c r="H20" s="40" t="s">
        <v>57</v>
      </c>
      <c r="I20" s="40" t="s">
        <v>77</v>
      </c>
      <c r="J20" s="40" t="s">
        <v>15</v>
      </c>
      <c r="K20" s="40" t="s">
        <v>19</v>
      </c>
      <c r="L20" s="40" t="s">
        <v>3</v>
      </c>
      <c r="M20" s="40" t="s">
        <v>34</v>
      </c>
      <c r="N20" s="40" t="s">
        <v>3</v>
      </c>
      <c r="O20" s="40" t="s">
        <v>57</v>
      </c>
      <c r="P20" s="40" t="s">
        <v>66</v>
      </c>
      <c r="Q20" s="40" t="s">
        <v>34</v>
      </c>
      <c r="R20" s="40" t="s">
        <v>98</v>
      </c>
      <c r="S20" s="40" t="s">
        <v>156</v>
      </c>
    </row>
    <row r="21" spans="1:19" ht="45" x14ac:dyDescent="0.25">
      <c r="A21" s="4"/>
      <c r="B21" s="34">
        <v>45358</v>
      </c>
      <c r="C21" s="40" t="s">
        <v>35</v>
      </c>
      <c r="D21" s="4" t="s">
        <v>35</v>
      </c>
      <c r="E21" s="4" t="s">
        <v>35</v>
      </c>
      <c r="F21" s="40" t="s">
        <v>35</v>
      </c>
      <c r="G21" s="4" t="s">
        <v>35</v>
      </c>
      <c r="H21" s="40" t="s">
        <v>58</v>
      </c>
      <c r="I21" s="40" t="s">
        <v>78</v>
      </c>
      <c r="J21" s="40" t="s">
        <v>13</v>
      </c>
      <c r="K21" s="40" t="s">
        <v>19</v>
      </c>
      <c r="L21" s="40" t="s">
        <v>3</v>
      </c>
      <c r="M21" s="40" t="s">
        <v>35</v>
      </c>
      <c r="N21" s="40"/>
      <c r="O21" s="40" t="s">
        <v>59</v>
      </c>
      <c r="P21" s="40" t="s">
        <v>144</v>
      </c>
      <c r="Q21" s="40" t="s">
        <v>35</v>
      </c>
      <c r="R21" s="40" t="s">
        <v>99</v>
      </c>
      <c r="S21" s="40" t="s">
        <v>157</v>
      </c>
    </row>
    <row r="22" spans="1:19" ht="30" x14ac:dyDescent="0.25">
      <c r="A22" s="4"/>
      <c r="B22" s="34">
        <v>45357</v>
      </c>
      <c r="C22" s="40" t="s">
        <v>38</v>
      </c>
      <c r="D22" s="4" t="s">
        <v>38</v>
      </c>
      <c r="E22" s="4" t="s">
        <v>38</v>
      </c>
      <c r="F22" s="40" t="s">
        <v>38</v>
      </c>
      <c r="G22" s="4" t="s">
        <v>35</v>
      </c>
      <c r="H22" s="40" t="s">
        <v>58</v>
      </c>
      <c r="I22" s="40" t="s">
        <v>78</v>
      </c>
      <c r="J22" s="40" t="s">
        <v>14</v>
      </c>
      <c r="K22" s="40" t="s">
        <v>19</v>
      </c>
      <c r="L22" s="40" t="s">
        <v>3</v>
      </c>
      <c r="M22" s="40" t="s">
        <v>34</v>
      </c>
      <c r="N22" s="40" t="s">
        <v>2</v>
      </c>
      <c r="O22" s="40" t="s">
        <v>57</v>
      </c>
      <c r="P22" s="40" t="s">
        <v>68</v>
      </c>
      <c r="Q22" s="40" t="s">
        <v>37</v>
      </c>
      <c r="R22" s="40" t="s">
        <v>99</v>
      </c>
    </row>
    <row r="23" spans="1:19" ht="30" x14ac:dyDescent="0.25">
      <c r="A23" s="4"/>
      <c r="B23" s="34">
        <v>45347</v>
      </c>
      <c r="C23" s="40" t="s">
        <v>34</v>
      </c>
      <c r="D23" s="4" t="s">
        <v>34</v>
      </c>
      <c r="E23" s="4" t="s">
        <v>34</v>
      </c>
      <c r="F23" s="40" t="s">
        <v>35</v>
      </c>
      <c r="G23" s="4" t="s">
        <v>34</v>
      </c>
      <c r="H23" s="40" t="s">
        <v>57</v>
      </c>
      <c r="I23" s="40" t="s">
        <v>77</v>
      </c>
      <c r="J23" s="40" t="s">
        <v>15</v>
      </c>
      <c r="K23" s="40" t="s">
        <v>19</v>
      </c>
      <c r="L23" s="40" t="s">
        <v>3</v>
      </c>
      <c r="M23" s="40" t="s">
        <v>34</v>
      </c>
      <c r="N23" s="40" t="s">
        <v>118</v>
      </c>
      <c r="O23" s="40" t="s">
        <v>58</v>
      </c>
      <c r="P23" s="40" t="s">
        <v>67</v>
      </c>
      <c r="Q23" s="40" t="s">
        <v>34</v>
      </c>
      <c r="R23" s="40" t="s">
        <v>98</v>
      </c>
    </row>
    <row r="24" spans="1:19" ht="30" x14ac:dyDescent="0.25">
      <c r="A24" s="4"/>
      <c r="B24" s="34">
        <v>45356</v>
      </c>
      <c r="C24" s="40" t="s">
        <v>34</v>
      </c>
      <c r="D24" s="4" t="s">
        <v>34</v>
      </c>
      <c r="E24" s="4" t="s">
        <v>34</v>
      </c>
      <c r="F24" s="40" t="s">
        <v>34</v>
      </c>
      <c r="G24" s="4" t="s">
        <v>34</v>
      </c>
      <c r="H24" s="40" t="s">
        <v>57</v>
      </c>
      <c r="I24" s="40" t="s">
        <v>78</v>
      </c>
      <c r="J24" s="40" t="s">
        <v>14</v>
      </c>
      <c r="K24" s="40" t="s">
        <v>19</v>
      </c>
      <c r="L24" s="40" t="s">
        <v>3</v>
      </c>
      <c r="M24" t="s">
        <v>92</v>
      </c>
      <c r="N24" t="s">
        <v>158</v>
      </c>
      <c r="O24" s="40" t="s">
        <v>58</v>
      </c>
      <c r="P24" s="40" t="s">
        <v>144</v>
      </c>
      <c r="Q24" s="40" t="s">
        <v>34</v>
      </c>
      <c r="R24" s="40" t="s">
        <v>98</v>
      </c>
    </row>
    <row r="25" spans="1:19" x14ac:dyDescent="0.25">
      <c r="A25" s="4"/>
      <c r="B25" s="34">
        <v>45356</v>
      </c>
      <c r="C25" s="40" t="s">
        <v>35</v>
      </c>
      <c r="D25" s="4" t="s">
        <v>35</v>
      </c>
      <c r="E25" s="4" t="s">
        <v>35</v>
      </c>
      <c r="F25" s="40" t="s">
        <v>39</v>
      </c>
      <c r="G25" s="4" t="s">
        <v>35</v>
      </c>
      <c r="H25" s="40" t="s">
        <v>57</v>
      </c>
      <c r="I25" s="40" t="s">
        <v>78</v>
      </c>
      <c r="J25" s="40" t="s">
        <v>14</v>
      </c>
      <c r="K25" s="40" t="s">
        <v>19</v>
      </c>
      <c r="L25" s="40" t="s">
        <v>3</v>
      </c>
      <c r="M25" s="33" t="s">
        <v>92</v>
      </c>
      <c r="N25" s="40" t="s">
        <v>2</v>
      </c>
      <c r="O25" s="40"/>
      <c r="P25" s="40" t="s">
        <v>67</v>
      </c>
      <c r="Q25" s="40" t="s">
        <v>35</v>
      </c>
      <c r="R25" s="40" t="s">
        <v>98</v>
      </c>
    </row>
    <row r="26" spans="1:19" x14ac:dyDescent="0.25">
      <c r="A26" s="4"/>
      <c r="B26" s="34">
        <v>45356</v>
      </c>
      <c r="C26" s="40" t="s">
        <v>34</v>
      </c>
      <c r="D26" s="4" t="s">
        <v>34</v>
      </c>
      <c r="E26" s="4" t="s">
        <v>34</v>
      </c>
      <c r="F26" s="40" t="s">
        <v>34</v>
      </c>
      <c r="G26" s="4" t="s">
        <v>34</v>
      </c>
      <c r="H26" s="40" t="s">
        <v>57</v>
      </c>
      <c r="I26" s="40" t="s">
        <v>78</v>
      </c>
      <c r="J26" s="40" t="s">
        <v>14</v>
      </c>
      <c r="K26" s="40" t="s">
        <v>19</v>
      </c>
      <c r="L26" s="40"/>
      <c r="M26" s="40" t="s">
        <v>35</v>
      </c>
      <c r="N26" s="40" t="s">
        <v>2</v>
      </c>
      <c r="O26" s="40"/>
      <c r="P26" s="40" t="s">
        <v>66</v>
      </c>
      <c r="Q26" s="40" t="s">
        <v>34</v>
      </c>
      <c r="R26" s="40" t="s">
        <v>98</v>
      </c>
    </row>
    <row r="27" spans="1:19" ht="30" x14ac:dyDescent="0.25">
      <c r="A27" s="4"/>
      <c r="B27" s="34">
        <v>45357</v>
      </c>
      <c r="C27" s="40" t="s">
        <v>34</v>
      </c>
      <c r="D27" s="4" t="s">
        <v>34</v>
      </c>
      <c r="E27" s="4" t="s">
        <v>34</v>
      </c>
      <c r="F27" s="40" t="s">
        <v>34</v>
      </c>
      <c r="G27" s="4" t="s">
        <v>34</v>
      </c>
      <c r="H27" s="40" t="s">
        <v>57</v>
      </c>
      <c r="I27" s="40" t="s">
        <v>77</v>
      </c>
      <c r="J27" s="40" t="s">
        <v>15</v>
      </c>
      <c r="K27" s="40" t="s">
        <v>20</v>
      </c>
      <c r="L27" s="40" t="s">
        <v>3</v>
      </c>
      <c r="M27" s="40" t="s">
        <v>34</v>
      </c>
      <c r="N27" s="40" t="s">
        <v>2</v>
      </c>
      <c r="O27" s="40" t="s">
        <v>57</v>
      </c>
      <c r="P27" s="40"/>
      <c r="Q27" s="40" t="s">
        <v>34</v>
      </c>
      <c r="R27" s="40" t="s">
        <v>98</v>
      </c>
    </row>
    <row r="28" spans="1:19" x14ac:dyDescent="0.25">
      <c r="A28" s="4"/>
      <c r="B28" s="34">
        <v>45328</v>
      </c>
      <c r="C28" s="40" t="s">
        <v>35</v>
      </c>
      <c r="D28" s="4" t="s">
        <v>35</v>
      </c>
      <c r="E28" s="4" t="s">
        <v>35</v>
      </c>
      <c r="F28" s="40" t="s">
        <v>35</v>
      </c>
      <c r="G28" s="4" t="s">
        <v>35</v>
      </c>
      <c r="H28" s="40" t="s">
        <v>58</v>
      </c>
      <c r="I28" s="40" t="s">
        <v>78</v>
      </c>
      <c r="J28" s="40" t="s">
        <v>14</v>
      </c>
      <c r="K28" s="40" t="s">
        <v>19</v>
      </c>
      <c r="L28" s="40" t="s">
        <v>2</v>
      </c>
      <c r="M28" s="40" t="s">
        <v>35</v>
      </c>
      <c r="N28" s="40"/>
      <c r="O28" s="40"/>
      <c r="P28" s="40"/>
      <c r="Q28" s="40" t="s">
        <v>35</v>
      </c>
      <c r="R28" s="40" t="s">
        <v>100</v>
      </c>
    </row>
    <row r="29" spans="1:19" x14ac:dyDescent="0.25">
      <c r="A29" s="4"/>
      <c r="B29" s="34">
        <v>45356</v>
      </c>
      <c r="C29" s="40" t="s">
        <v>34</v>
      </c>
      <c r="D29" s="4" t="s">
        <v>34</v>
      </c>
      <c r="E29" s="4"/>
      <c r="F29" s="40"/>
      <c r="G29" s="4" t="s">
        <v>34</v>
      </c>
      <c r="H29" s="40"/>
      <c r="I29" s="40"/>
      <c r="J29" s="40"/>
      <c r="K29" s="40" t="s">
        <v>19</v>
      </c>
      <c r="L29" s="40" t="s">
        <v>3</v>
      </c>
      <c r="M29" s="40" t="s">
        <v>34</v>
      </c>
      <c r="N29" s="40"/>
      <c r="O29" s="40"/>
      <c r="P29" s="40"/>
      <c r="Q29" s="40" t="s">
        <v>34</v>
      </c>
      <c r="R29" s="40" t="s">
        <v>98</v>
      </c>
      <c r="S29" t="s">
        <v>159</v>
      </c>
    </row>
    <row r="30" spans="1:19" s="33" customFormat="1" ht="50.25" customHeight="1" x14ac:dyDescent="0.25">
      <c r="A30" s="40"/>
      <c r="B30" s="41">
        <v>45357</v>
      </c>
      <c r="C30" s="40" t="s">
        <v>34</v>
      </c>
      <c r="D30" s="40" t="s">
        <v>34</v>
      </c>
      <c r="E30" s="40" t="s">
        <v>34</v>
      </c>
      <c r="F30" s="40" t="s">
        <v>34</v>
      </c>
      <c r="G30" s="40" t="s">
        <v>34</v>
      </c>
      <c r="H30" s="40" t="s">
        <v>57</v>
      </c>
      <c r="I30" s="40" t="s">
        <v>77</v>
      </c>
      <c r="J30" s="40" t="s">
        <v>14</v>
      </c>
      <c r="K30" s="40"/>
      <c r="L30" s="40"/>
      <c r="M30" s="40"/>
      <c r="N30" s="40"/>
      <c r="O30" s="40"/>
      <c r="P30" s="40"/>
      <c r="Q30" s="40"/>
      <c r="R30" s="40"/>
      <c r="S30" s="33" t="s">
        <v>160</v>
      </c>
    </row>
    <row r="31" spans="1:19" x14ac:dyDescent="0.25">
      <c r="A31" s="4"/>
      <c r="B31" s="34">
        <v>45357</v>
      </c>
      <c r="C31" s="40" t="s">
        <v>34</v>
      </c>
      <c r="D31" s="4" t="s">
        <v>34</v>
      </c>
      <c r="E31" s="4" t="s">
        <v>34</v>
      </c>
      <c r="F31" s="40" t="s">
        <v>34</v>
      </c>
      <c r="G31" s="4" t="s">
        <v>34</v>
      </c>
      <c r="H31" s="40" t="s">
        <v>57</v>
      </c>
      <c r="I31" s="40" t="s">
        <v>77</v>
      </c>
      <c r="J31" s="40" t="s">
        <v>15</v>
      </c>
      <c r="K31" s="40" t="s">
        <v>19</v>
      </c>
      <c r="L31" s="40" t="s">
        <v>3</v>
      </c>
      <c r="M31" s="40" t="s">
        <v>34</v>
      </c>
      <c r="N31" s="40" t="s">
        <v>3</v>
      </c>
      <c r="O31" s="40" t="s">
        <v>57</v>
      </c>
      <c r="P31" s="40" t="s">
        <v>67</v>
      </c>
      <c r="Q31" s="40" t="s">
        <v>34</v>
      </c>
      <c r="R31" s="40" t="s">
        <v>98</v>
      </c>
    </row>
    <row r="32" spans="1:19" x14ac:dyDescent="0.25">
      <c r="A32" s="4"/>
      <c r="B32" s="34">
        <v>45357</v>
      </c>
      <c r="C32" s="40" t="s">
        <v>34</v>
      </c>
      <c r="D32" s="4" t="s">
        <v>35</v>
      </c>
      <c r="E32" s="4" t="s">
        <v>34</v>
      </c>
      <c r="F32" s="40" t="s">
        <v>34</v>
      </c>
      <c r="G32" s="4" t="s">
        <v>34</v>
      </c>
      <c r="H32" s="40" t="s">
        <v>57</v>
      </c>
      <c r="I32" s="40" t="s">
        <v>80</v>
      </c>
      <c r="J32" s="40" t="s">
        <v>14</v>
      </c>
      <c r="K32" s="40" t="s">
        <v>19</v>
      </c>
      <c r="L32" s="40" t="s">
        <v>3</v>
      </c>
      <c r="M32" s="40" t="s">
        <v>34</v>
      </c>
      <c r="N32" s="40" t="s">
        <v>3</v>
      </c>
      <c r="O32" s="40" t="s">
        <v>57</v>
      </c>
      <c r="P32" s="40" t="s">
        <v>66</v>
      </c>
      <c r="Q32" s="40" t="s">
        <v>35</v>
      </c>
      <c r="R32" s="40" t="s">
        <v>98</v>
      </c>
    </row>
    <row r="33" spans="1:19" ht="30" x14ac:dyDescent="0.25">
      <c r="A33" s="4"/>
      <c r="B33" s="35">
        <v>45357</v>
      </c>
      <c r="C33" s="33" t="s">
        <v>34</v>
      </c>
      <c r="D33" t="s">
        <v>34</v>
      </c>
      <c r="E33" t="s">
        <v>34</v>
      </c>
      <c r="F33" s="33" t="s">
        <v>34</v>
      </c>
      <c r="G33" t="s">
        <v>34</v>
      </c>
      <c r="H33" s="33" t="s">
        <v>57</v>
      </c>
      <c r="I33" s="33" t="s">
        <v>80</v>
      </c>
      <c r="J33" s="33" t="s">
        <v>14</v>
      </c>
      <c r="K33" s="33" t="s">
        <v>22</v>
      </c>
      <c r="L33" s="33" t="s">
        <v>3</v>
      </c>
      <c r="M33" s="33" t="s">
        <v>35</v>
      </c>
      <c r="N33" s="33" t="s">
        <v>3</v>
      </c>
      <c r="O33" s="33" t="s">
        <v>59</v>
      </c>
      <c r="P33" s="33" t="s">
        <v>144</v>
      </c>
      <c r="Q33" s="33" t="s">
        <v>35</v>
      </c>
      <c r="R33" s="33" t="s">
        <v>98</v>
      </c>
    </row>
    <row r="34" spans="1:19" x14ac:dyDescent="0.25">
      <c r="A34" s="4"/>
      <c r="B34" s="35">
        <v>45357</v>
      </c>
      <c r="C34" s="33" t="s">
        <v>34</v>
      </c>
      <c r="D34" t="s">
        <v>34</v>
      </c>
      <c r="E34" t="s">
        <v>34</v>
      </c>
      <c r="F34" s="33" t="s">
        <v>34</v>
      </c>
      <c r="G34" t="s">
        <v>34</v>
      </c>
      <c r="H34" s="33" t="s">
        <v>57</v>
      </c>
      <c r="I34" s="33" t="s">
        <v>77</v>
      </c>
      <c r="J34" s="33" t="s">
        <v>14</v>
      </c>
      <c r="K34" s="33" t="s">
        <v>19</v>
      </c>
      <c r="L34" s="33" t="s">
        <v>3</v>
      </c>
      <c r="M34" s="33" t="s">
        <v>34</v>
      </c>
      <c r="N34" s="33" t="s">
        <v>2</v>
      </c>
      <c r="P34" s="33" t="s">
        <v>67</v>
      </c>
      <c r="Q34" s="33" t="s">
        <v>34</v>
      </c>
      <c r="R34" s="33" t="s">
        <v>98</v>
      </c>
      <c r="S34" s="33" t="s">
        <v>161</v>
      </c>
    </row>
    <row r="35" spans="1:19" ht="30" x14ac:dyDescent="0.25">
      <c r="A35" s="4"/>
      <c r="B35" s="35">
        <v>45357</v>
      </c>
      <c r="C35" s="33" t="s">
        <v>34</v>
      </c>
      <c r="D35" t="s">
        <v>34</v>
      </c>
      <c r="E35" t="s">
        <v>34</v>
      </c>
      <c r="F35" s="33" t="s">
        <v>34</v>
      </c>
      <c r="G35" t="s">
        <v>34</v>
      </c>
      <c r="H35" s="33" t="s">
        <v>57</v>
      </c>
      <c r="I35" s="33" t="s">
        <v>77</v>
      </c>
      <c r="J35" s="33" t="s">
        <v>15</v>
      </c>
      <c r="K35" s="33" t="s">
        <v>19</v>
      </c>
      <c r="L35" s="33" t="s">
        <v>3</v>
      </c>
      <c r="M35" s="33" t="s">
        <v>34</v>
      </c>
      <c r="N35" s="33" t="s">
        <v>118</v>
      </c>
      <c r="O35" s="33" t="s">
        <v>57</v>
      </c>
      <c r="P35" s="33" t="s">
        <v>66</v>
      </c>
      <c r="Q35" s="33" t="s">
        <v>34</v>
      </c>
      <c r="R35" s="33" t="s">
        <v>98</v>
      </c>
    </row>
    <row r="36" spans="1:19" ht="30" x14ac:dyDescent="0.25">
      <c r="A36" s="4"/>
      <c r="B36" s="35">
        <v>45357</v>
      </c>
      <c r="C36" s="33" t="s">
        <v>35</v>
      </c>
      <c r="D36" t="s">
        <v>35</v>
      </c>
      <c r="E36" t="s">
        <v>35</v>
      </c>
      <c r="F36" s="33" t="s">
        <v>35</v>
      </c>
      <c r="G36" t="s">
        <v>35</v>
      </c>
      <c r="H36" s="33" t="s">
        <v>57</v>
      </c>
      <c r="I36" s="33" t="s">
        <v>78</v>
      </c>
      <c r="J36" s="33" t="s">
        <v>14</v>
      </c>
      <c r="K36" s="33" t="s">
        <v>19</v>
      </c>
      <c r="L36" s="33" t="s">
        <v>3</v>
      </c>
      <c r="M36" s="33" t="s">
        <v>35</v>
      </c>
      <c r="N36" s="33" t="s">
        <v>2</v>
      </c>
      <c r="O36" s="33" t="s">
        <v>143</v>
      </c>
      <c r="P36" s="33" t="s">
        <v>67</v>
      </c>
      <c r="Q36" s="33" t="s">
        <v>35</v>
      </c>
      <c r="R36" s="33" t="s">
        <v>100</v>
      </c>
    </row>
    <row r="37" spans="1:19" ht="45" x14ac:dyDescent="0.25">
      <c r="A37" s="4"/>
      <c r="B37" s="35">
        <v>45356</v>
      </c>
      <c r="C37" s="33" t="s">
        <v>34</v>
      </c>
      <c r="D37" t="s">
        <v>34</v>
      </c>
      <c r="E37" t="s">
        <v>34</v>
      </c>
      <c r="F37" s="33" t="s">
        <v>34</v>
      </c>
      <c r="G37" t="s">
        <v>34</v>
      </c>
      <c r="H37" s="33" t="s">
        <v>57</v>
      </c>
      <c r="I37" s="33" t="s">
        <v>77</v>
      </c>
      <c r="J37" s="33" t="s">
        <v>15</v>
      </c>
      <c r="K37" s="33" t="s">
        <v>117</v>
      </c>
      <c r="L37" s="33" t="s">
        <v>3</v>
      </c>
      <c r="M37" s="33" t="s">
        <v>34</v>
      </c>
      <c r="N37" s="33" t="s">
        <v>2</v>
      </c>
      <c r="P37" s="33" t="s">
        <v>66</v>
      </c>
      <c r="Q37" s="33" t="s">
        <v>34</v>
      </c>
      <c r="R37" s="33" t="s">
        <v>98</v>
      </c>
    </row>
    <row r="38" spans="1:19" s="33" customFormat="1" x14ac:dyDescent="0.25">
      <c r="A38" s="40"/>
      <c r="B38" s="42">
        <v>45357</v>
      </c>
      <c r="C38" s="33" t="s">
        <v>34</v>
      </c>
      <c r="D38" s="33" t="s">
        <v>34</v>
      </c>
      <c r="E38" s="33" t="s">
        <v>34</v>
      </c>
      <c r="F38" s="33" t="s">
        <v>34</v>
      </c>
      <c r="G38" s="33" t="s">
        <v>34</v>
      </c>
      <c r="H38" s="33" t="s">
        <v>57</v>
      </c>
      <c r="I38" s="33" t="s">
        <v>78</v>
      </c>
      <c r="J38" s="33" t="s">
        <v>14</v>
      </c>
      <c r="K38" s="33" t="s">
        <v>19</v>
      </c>
      <c r="L38" s="33" t="s">
        <v>3</v>
      </c>
      <c r="M38" s="33" t="s">
        <v>34</v>
      </c>
      <c r="N38" s="33" t="s">
        <v>2</v>
      </c>
      <c r="P38" s="33" t="s">
        <v>67</v>
      </c>
      <c r="Q38" s="33" t="s">
        <v>34</v>
      </c>
      <c r="R38" s="33" t="s">
        <v>5</v>
      </c>
    </row>
    <row r="39" spans="1:19" ht="90" x14ac:dyDescent="0.25">
      <c r="A39" s="4"/>
      <c r="B39" s="35">
        <v>45356</v>
      </c>
      <c r="C39" s="33" t="s">
        <v>35</v>
      </c>
      <c r="D39" t="s">
        <v>35</v>
      </c>
      <c r="E39" t="s">
        <v>36</v>
      </c>
      <c r="F39" s="33" t="s">
        <v>35</v>
      </c>
      <c r="G39" t="s">
        <v>35</v>
      </c>
      <c r="H39" s="33" t="s">
        <v>58</v>
      </c>
      <c r="I39" s="33" t="s">
        <v>79</v>
      </c>
      <c r="J39" s="33" t="s">
        <v>14</v>
      </c>
      <c r="K39" s="33" t="s">
        <v>21</v>
      </c>
      <c r="L39" s="33" t="s">
        <v>119</v>
      </c>
      <c r="M39" s="33" t="s">
        <v>35</v>
      </c>
      <c r="N39" s="33" t="s">
        <v>3</v>
      </c>
      <c r="O39" s="33" t="s">
        <v>58</v>
      </c>
      <c r="P39" s="33" t="s">
        <v>67</v>
      </c>
      <c r="Q39" s="33" t="s">
        <v>35</v>
      </c>
      <c r="R39" s="33" t="s">
        <v>100</v>
      </c>
    </row>
    <row r="40" spans="1:19" x14ac:dyDescent="0.25">
      <c r="A40" s="4"/>
      <c r="B40" s="35">
        <v>45357</v>
      </c>
      <c r="C40" s="33" t="s">
        <v>34</v>
      </c>
      <c r="D40" t="s">
        <v>34</v>
      </c>
      <c r="E40" t="s">
        <v>34</v>
      </c>
      <c r="F40" s="33" t="s">
        <v>34</v>
      </c>
      <c r="G40" t="s">
        <v>34</v>
      </c>
      <c r="H40" s="33" t="s">
        <v>57</v>
      </c>
      <c r="I40" s="33" t="s">
        <v>77</v>
      </c>
      <c r="J40" s="33" t="s">
        <v>13</v>
      </c>
      <c r="K40" s="33" t="s">
        <v>19</v>
      </c>
      <c r="L40" s="33" t="s">
        <v>3</v>
      </c>
      <c r="M40" s="33" t="s">
        <v>35</v>
      </c>
      <c r="N40" s="33" t="s">
        <v>3</v>
      </c>
      <c r="O40" s="33" t="s">
        <v>58</v>
      </c>
      <c r="P40" s="33" t="s">
        <v>66</v>
      </c>
      <c r="Q40" s="33" t="s">
        <v>35</v>
      </c>
      <c r="R40" s="33" t="s">
        <v>99</v>
      </c>
    </row>
    <row r="41" spans="1:19" ht="30" x14ac:dyDescent="0.25">
      <c r="A41" s="4"/>
      <c r="B41" s="35">
        <v>45356</v>
      </c>
      <c r="C41" s="33" t="s">
        <v>35</v>
      </c>
      <c r="D41" t="s">
        <v>35</v>
      </c>
      <c r="E41" t="s">
        <v>35</v>
      </c>
      <c r="F41" s="33" t="s">
        <v>35</v>
      </c>
      <c r="G41" t="s">
        <v>35</v>
      </c>
      <c r="H41" s="33" t="s">
        <v>58</v>
      </c>
      <c r="I41" s="33" t="s">
        <v>78</v>
      </c>
      <c r="J41" s="33" t="s">
        <v>14</v>
      </c>
      <c r="K41" s="33" t="s">
        <v>22</v>
      </c>
      <c r="L41" s="33" t="s">
        <v>3</v>
      </c>
      <c r="M41" s="33" t="s">
        <v>35</v>
      </c>
      <c r="N41" s="33" t="s">
        <v>3</v>
      </c>
      <c r="O41" s="33" t="s">
        <v>58</v>
      </c>
      <c r="P41" s="33" t="s">
        <v>144</v>
      </c>
      <c r="Q41" s="33" t="s">
        <v>35</v>
      </c>
      <c r="R41" s="33" t="s">
        <v>99</v>
      </c>
      <c r="S41" s="33"/>
    </row>
    <row r="42" spans="1:19" ht="60" x14ac:dyDescent="0.25">
      <c r="A42" s="4"/>
      <c r="B42" s="35">
        <v>45356</v>
      </c>
      <c r="C42" s="33" t="s">
        <v>34</v>
      </c>
      <c r="D42" t="s">
        <v>34</v>
      </c>
      <c r="E42" t="s">
        <v>34</v>
      </c>
      <c r="F42" s="33" t="s">
        <v>34</v>
      </c>
      <c r="G42" t="s">
        <v>34</v>
      </c>
      <c r="H42" s="33" t="s">
        <v>57</v>
      </c>
      <c r="I42" s="33" t="s">
        <v>78</v>
      </c>
      <c r="J42" s="33" t="s">
        <v>14</v>
      </c>
      <c r="K42" s="33" t="s">
        <v>19</v>
      </c>
      <c r="L42" s="33" t="s">
        <v>3</v>
      </c>
      <c r="M42" s="33" t="s">
        <v>35</v>
      </c>
      <c r="N42" s="33" t="s">
        <v>2</v>
      </c>
      <c r="P42" s="33" t="s">
        <v>67</v>
      </c>
      <c r="Q42" s="33" t="s">
        <v>34</v>
      </c>
      <c r="R42" s="33" t="s">
        <v>98</v>
      </c>
      <c r="S42" s="33" t="s">
        <v>162</v>
      </c>
    </row>
    <row r="43" spans="1:19" ht="45" x14ac:dyDescent="0.25">
      <c r="A43" s="4"/>
      <c r="B43" s="35">
        <v>45356</v>
      </c>
      <c r="C43" s="33" t="s">
        <v>34</v>
      </c>
      <c r="D43" t="s">
        <v>34</v>
      </c>
      <c r="E43" t="s">
        <v>34</v>
      </c>
      <c r="F43" s="33" t="s">
        <v>34</v>
      </c>
      <c r="G43" t="s">
        <v>34</v>
      </c>
      <c r="H43" s="33" t="s">
        <v>57</v>
      </c>
      <c r="I43" s="33" t="s">
        <v>77</v>
      </c>
      <c r="J43" s="33" t="s">
        <v>14</v>
      </c>
      <c r="K43" s="33" t="s">
        <v>117</v>
      </c>
      <c r="L43" s="33" t="s">
        <v>3</v>
      </c>
      <c r="M43" s="33" t="s">
        <v>34</v>
      </c>
      <c r="N43" s="33" t="s">
        <v>3</v>
      </c>
      <c r="O43" s="33" t="s">
        <v>57</v>
      </c>
      <c r="P43" s="33" t="s">
        <v>66</v>
      </c>
      <c r="Q43" s="33" t="s">
        <v>34</v>
      </c>
      <c r="R43" s="33" t="s">
        <v>98</v>
      </c>
    </row>
    <row r="44" spans="1:19" ht="90" x14ac:dyDescent="0.25">
      <c r="A44" s="4"/>
      <c r="B44" s="35">
        <v>45350</v>
      </c>
      <c r="C44" s="33" t="s">
        <v>34</v>
      </c>
      <c r="D44" t="s">
        <v>35</v>
      </c>
      <c r="E44" t="s">
        <v>35</v>
      </c>
      <c r="F44" s="33" t="s">
        <v>36</v>
      </c>
      <c r="G44" t="s">
        <v>35</v>
      </c>
      <c r="H44" s="33" t="s">
        <v>57</v>
      </c>
      <c r="I44" s="33" t="s">
        <v>77</v>
      </c>
      <c r="J44" s="33" t="s">
        <v>14</v>
      </c>
      <c r="K44" s="33" t="s">
        <v>19</v>
      </c>
      <c r="L44" s="33" t="s">
        <v>119</v>
      </c>
      <c r="M44" s="33" t="s">
        <v>36</v>
      </c>
      <c r="N44" s="33" t="s">
        <v>2</v>
      </c>
      <c r="O44" s="33" t="s">
        <v>58</v>
      </c>
      <c r="P44" s="33" t="s">
        <v>67</v>
      </c>
      <c r="Q44" s="33" t="s">
        <v>36</v>
      </c>
      <c r="R44" s="33" t="s">
        <v>99</v>
      </c>
    </row>
    <row r="45" spans="1:19" ht="30" x14ac:dyDescent="0.25">
      <c r="A45" s="4"/>
      <c r="B45" s="35">
        <v>45356</v>
      </c>
      <c r="C45" s="33" t="s">
        <v>34</v>
      </c>
      <c r="D45" t="s">
        <v>34</v>
      </c>
      <c r="E45" t="s">
        <v>34</v>
      </c>
      <c r="F45" s="33" t="s">
        <v>34</v>
      </c>
      <c r="G45" t="s">
        <v>34</v>
      </c>
      <c r="H45" s="33" t="s">
        <v>57</v>
      </c>
      <c r="I45" s="33" t="s">
        <v>78</v>
      </c>
      <c r="J45" s="33" t="s">
        <v>14</v>
      </c>
      <c r="K45" s="33" t="s">
        <v>21</v>
      </c>
      <c r="L45" s="33" t="s">
        <v>3</v>
      </c>
      <c r="M45" s="33" t="s">
        <v>35</v>
      </c>
      <c r="N45" s="33" t="s">
        <v>3</v>
      </c>
      <c r="O45" s="33" t="s">
        <v>143</v>
      </c>
      <c r="P45" s="33" t="s">
        <v>66</v>
      </c>
      <c r="Q45" s="33" t="s">
        <v>34</v>
      </c>
      <c r="R45" s="33" t="s">
        <v>98</v>
      </c>
      <c r="S45" s="33" t="s">
        <v>163</v>
      </c>
    </row>
    <row r="46" spans="1:19" x14ac:dyDescent="0.25">
      <c r="A46" s="4"/>
      <c r="B46" s="35">
        <v>45357</v>
      </c>
      <c r="C46" s="33" t="s">
        <v>34</v>
      </c>
      <c r="D46" t="s">
        <v>35</v>
      </c>
      <c r="E46" t="s">
        <v>34</v>
      </c>
      <c r="F46" s="33" t="s">
        <v>34</v>
      </c>
      <c r="G46" t="s">
        <v>35</v>
      </c>
      <c r="H46" s="33" t="s">
        <v>57</v>
      </c>
      <c r="I46" s="33" t="s">
        <v>80</v>
      </c>
      <c r="K46" s="33" t="s">
        <v>21</v>
      </c>
      <c r="L46" s="33" t="s">
        <v>3</v>
      </c>
      <c r="M46" s="33" t="s">
        <v>35</v>
      </c>
      <c r="N46" s="33" t="s">
        <v>3</v>
      </c>
      <c r="O46" s="33" t="s">
        <v>57</v>
      </c>
      <c r="P46" s="33" t="s">
        <v>66</v>
      </c>
      <c r="Q46" s="33" t="s">
        <v>34</v>
      </c>
      <c r="R46" s="33" t="s">
        <v>98</v>
      </c>
    </row>
    <row r="47" spans="1:19" ht="90" x14ac:dyDescent="0.25">
      <c r="A47" s="4"/>
      <c r="B47" s="35">
        <v>45357</v>
      </c>
      <c r="C47" s="33" t="s">
        <v>35</v>
      </c>
      <c r="D47" t="s">
        <v>35</v>
      </c>
      <c r="E47" t="s">
        <v>35</v>
      </c>
      <c r="F47" s="33" t="s">
        <v>36</v>
      </c>
      <c r="G47" t="s">
        <v>35</v>
      </c>
      <c r="H47" s="33" t="s">
        <v>58</v>
      </c>
      <c r="I47" s="33" t="s">
        <v>78</v>
      </c>
      <c r="J47" s="33" t="s">
        <v>13</v>
      </c>
      <c r="K47" s="33" t="s">
        <v>19</v>
      </c>
      <c r="L47" s="33" t="s">
        <v>119</v>
      </c>
      <c r="M47" s="33" t="s">
        <v>36</v>
      </c>
      <c r="O47" s="33" t="s">
        <v>143</v>
      </c>
      <c r="P47" s="33" t="s">
        <v>67</v>
      </c>
      <c r="Q47" s="33" t="s">
        <v>35</v>
      </c>
      <c r="R47" s="33" t="s">
        <v>100</v>
      </c>
    </row>
    <row r="48" spans="1:19" ht="90" x14ac:dyDescent="0.25">
      <c r="A48" s="4"/>
      <c r="B48" s="35">
        <v>45356</v>
      </c>
      <c r="C48" s="33" t="s">
        <v>35</v>
      </c>
      <c r="D48" t="s">
        <v>36</v>
      </c>
      <c r="E48" t="s">
        <v>39</v>
      </c>
      <c r="F48" s="33" t="s">
        <v>36</v>
      </c>
      <c r="G48" t="s">
        <v>36</v>
      </c>
      <c r="H48" s="33" t="s">
        <v>58</v>
      </c>
      <c r="I48" s="33" t="s">
        <v>78</v>
      </c>
      <c r="J48" s="33" t="s">
        <v>14</v>
      </c>
      <c r="K48" s="33" t="s">
        <v>19</v>
      </c>
      <c r="L48" s="33" t="s">
        <v>119</v>
      </c>
      <c r="M48" s="33" t="s">
        <v>34</v>
      </c>
      <c r="N48" s="33" t="s">
        <v>2</v>
      </c>
      <c r="P48" s="33" t="s">
        <v>67</v>
      </c>
      <c r="Q48" s="33" t="s">
        <v>36</v>
      </c>
      <c r="R48" s="33" t="s">
        <v>101</v>
      </c>
    </row>
    <row r="49" spans="1:19" ht="45" x14ac:dyDescent="0.25">
      <c r="A49" s="4"/>
      <c r="B49" s="35">
        <v>45356</v>
      </c>
      <c r="C49" s="33" t="s">
        <v>36</v>
      </c>
      <c r="D49" t="s">
        <v>38</v>
      </c>
      <c r="E49" t="s">
        <v>37</v>
      </c>
      <c r="F49" s="33" t="s">
        <v>36</v>
      </c>
      <c r="G49" t="s">
        <v>37</v>
      </c>
      <c r="H49" s="33" t="s">
        <v>59</v>
      </c>
      <c r="I49" s="33" t="s">
        <v>79</v>
      </c>
      <c r="J49" s="33" t="s">
        <v>14</v>
      </c>
      <c r="K49" s="33" t="s">
        <v>23</v>
      </c>
      <c r="L49" s="33" t="s">
        <v>3</v>
      </c>
      <c r="M49" s="33" t="s">
        <v>35</v>
      </c>
      <c r="N49" s="33" t="s">
        <v>3</v>
      </c>
      <c r="O49" s="33" t="s">
        <v>118</v>
      </c>
      <c r="P49" s="33" t="s">
        <v>67</v>
      </c>
      <c r="Q49" s="33" t="s">
        <v>36</v>
      </c>
      <c r="R49" s="33" t="s">
        <v>98</v>
      </c>
    </row>
    <row r="50" spans="1:19" x14ac:dyDescent="0.25">
      <c r="A50" s="4"/>
      <c r="B50" s="35">
        <v>45356</v>
      </c>
      <c r="C50" s="33" t="s">
        <v>35</v>
      </c>
      <c r="E50" t="s">
        <v>35</v>
      </c>
      <c r="F50" s="33" t="s">
        <v>35</v>
      </c>
      <c r="G50" t="s">
        <v>35</v>
      </c>
      <c r="H50" s="33" t="s">
        <v>57</v>
      </c>
      <c r="I50" s="33" t="s">
        <v>77</v>
      </c>
      <c r="J50" s="33" t="s">
        <v>14</v>
      </c>
      <c r="K50" s="33" t="s">
        <v>21</v>
      </c>
      <c r="M50" s="33" t="s">
        <v>35</v>
      </c>
      <c r="N50" s="33" t="s">
        <v>2</v>
      </c>
      <c r="Q50" s="33" t="s">
        <v>35</v>
      </c>
      <c r="R50" s="33" t="s">
        <v>98</v>
      </c>
    </row>
    <row r="51" spans="1:19" ht="90" x14ac:dyDescent="0.25">
      <c r="A51" s="4"/>
      <c r="B51" s="35">
        <v>45356</v>
      </c>
      <c r="C51" s="33" t="s">
        <v>35</v>
      </c>
      <c r="D51" t="s">
        <v>35</v>
      </c>
      <c r="E51" t="s">
        <v>35</v>
      </c>
      <c r="F51" s="33" t="s">
        <v>35</v>
      </c>
      <c r="G51" t="s">
        <v>35</v>
      </c>
      <c r="H51" s="33" t="s">
        <v>58</v>
      </c>
      <c r="I51" s="33" t="s">
        <v>78</v>
      </c>
      <c r="J51" s="33" t="s">
        <v>13</v>
      </c>
      <c r="K51" s="33" t="s">
        <v>22</v>
      </c>
      <c r="L51" s="33" t="s">
        <v>119</v>
      </c>
      <c r="M51" s="33" t="s">
        <v>36</v>
      </c>
      <c r="N51" s="33" t="s">
        <v>2</v>
      </c>
      <c r="O51" s="33" t="s">
        <v>59</v>
      </c>
      <c r="P51" s="33" t="s">
        <v>66</v>
      </c>
      <c r="Q51" s="33" t="s">
        <v>35</v>
      </c>
      <c r="R51" s="33" t="s">
        <v>5</v>
      </c>
    </row>
    <row r="52" spans="1:19" x14ac:dyDescent="0.25">
      <c r="A52" s="4"/>
      <c r="B52" s="35">
        <v>45357</v>
      </c>
      <c r="C52" s="33" t="s">
        <v>34</v>
      </c>
      <c r="D52" t="s">
        <v>35</v>
      </c>
      <c r="E52" t="s">
        <v>35</v>
      </c>
      <c r="F52" s="33" t="s">
        <v>35</v>
      </c>
      <c r="G52" t="s">
        <v>35</v>
      </c>
      <c r="H52" s="33" t="s">
        <v>57</v>
      </c>
      <c r="I52" s="33" t="s">
        <v>77</v>
      </c>
      <c r="J52" s="33" t="s">
        <v>15</v>
      </c>
      <c r="K52" s="33" t="s">
        <v>19</v>
      </c>
      <c r="L52" s="33" t="s">
        <v>3</v>
      </c>
      <c r="M52" s="33" t="s">
        <v>34</v>
      </c>
      <c r="N52" s="33" t="s">
        <v>2</v>
      </c>
      <c r="Q52" s="33" t="s">
        <v>35</v>
      </c>
      <c r="R52" s="33" t="s">
        <v>99</v>
      </c>
    </row>
    <row r="53" spans="1:19" x14ac:dyDescent="0.25">
      <c r="A53" s="4"/>
      <c r="B53" s="35">
        <v>45341</v>
      </c>
      <c r="C53" s="33" t="s">
        <v>34</v>
      </c>
      <c r="D53" t="s">
        <v>34</v>
      </c>
      <c r="E53" t="s">
        <v>34</v>
      </c>
      <c r="F53" s="33" t="s">
        <v>34</v>
      </c>
      <c r="G53" t="s">
        <v>34</v>
      </c>
      <c r="H53" s="33" t="s">
        <v>57</v>
      </c>
      <c r="I53" s="33" t="s">
        <v>78</v>
      </c>
      <c r="J53" s="33" t="s">
        <v>15</v>
      </c>
      <c r="K53" s="33" t="s">
        <v>21</v>
      </c>
      <c r="L53" s="33" t="s">
        <v>3</v>
      </c>
      <c r="M53" s="33" t="s">
        <v>34</v>
      </c>
      <c r="N53" s="33" t="s">
        <v>3</v>
      </c>
      <c r="O53" s="33" t="s">
        <v>57</v>
      </c>
      <c r="P53" s="33" t="s">
        <v>67</v>
      </c>
      <c r="Q53" s="33" t="s">
        <v>34</v>
      </c>
      <c r="R53" s="33" t="s">
        <v>98</v>
      </c>
    </row>
    <row r="54" spans="1:19" x14ac:dyDescent="0.25">
      <c r="A54" s="4"/>
      <c r="B54" s="35">
        <v>45341</v>
      </c>
      <c r="C54" s="33" t="s">
        <v>34</v>
      </c>
      <c r="D54" t="s">
        <v>35</v>
      </c>
      <c r="E54" t="s">
        <v>34</v>
      </c>
      <c r="F54" s="33" t="s">
        <v>35</v>
      </c>
      <c r="G54" t="s">
        <v>35</v>
      </c>
      <c r="H54" s="33" t="s">
        <v>57</v>
      </c>
      <c r="I54" s="33" t="s">
        <v>78</v>
      </c>
      <c r="J54" s="33" t="s">
        <v>13</v>
      </c>
      <c r="K54" s="33" t="s">
        <v>21</v>
      </c>
      <c r="L54" s="33" t="s">
        <v>3</v>
      </c>
      <c r="M54" s="33" t="s">
        <v>35</v>
      </c>
      <c r="N54" s="33" t="s">
        <v>2</v>
      </c>
      <c r="P54" s="33" t="s">
        <v>67</v>
      </c>
      <c r="Q54" s="33" t="s">
        <v>34</v>
      </c>
      <c r="R54" s="33" t="s">
        <v>98</v>
      </c>
    </row>
    <row r="55" spans="1:19" x14ac:dyDescent="0.25">
      <c r="A55" s="4"/>
      <c r="B55" s="35">
        <v>45341</v>
      </c>
      <c r="C55" s="33" t="s">
        <v>34</v>
      </c>
      <c r="D55" t="s">
        <v>34</v>
      </c>
      <c r="E55" t="s">
        <v>34</v>
      </c>
      <c r="F55" s="33" t="s">
        <v>34</v>
      </c>
      <c r="G55" t="s">
        <v>34</v>
      </c>
      <c r="H55" s="33" t="s">
        <v>57</v>
      </c>
      <c r="I55" s="33" t="s">
        <v>77</v>
      </c>
      <c r="J55" s="33" t="s">
        <v>15</v>
      </c>
      <c r="K55" s="33" t="s">
        <v>19</v>
      </c>
      <c r="L55" s="33" t="s">
        <v>3</v>
      </c>
      <c r="M55" s="33" t="s">
        <v>34</v>
      </c>
      <c r="N55" s="33" t="s">
        <v>3</v>
      </c>
      <c r="O55" s="33" t="s">
        <v>57</v>
      </c>
      <c r="P55" s="33" t="s">
        <v>66</v>
      </c>
      <c r="Q55" s="33" t="s">
        <v>34</v>
      </c>
      <c r="R55" s="33" t="s">
        <v>98</v>
      </c>
      <c r="S55" s="33" t="s">
        <v>164</v>
      </c>
    </row>
    <row r="56" spans="1:19" x14ac:dyDescent="0.25">
      <c r="A56" s="4"/>
      <c r="B56" s="35">
        <v>45357</v>
      </c>
      <c r="C56" s="33" t="s">
        <v>34</v>
      </c>
      <c r="D56" t="s">
        <v>34</v>
      </c>
      <c r="E56" t="s">
        <v>34</v>
      </c>
      <c r="F56" s="33" t="s">
        <v>34</v>
      </c>
      <c r="G56" t="s">
        <v>34</v>
      </c>
      <c r="H56" s="33" t="s">
        <v>57</v>
      </c>
      <c r="I56" s="33" t="s">
        <v>77</v>
      </c>
      <c r="J56" s="33" t="s">
        <v>15</v>
      </c>
      <c r="K56" s="33" t="s">
        <v>19</v>
      </c>
      <c r="L56" s="33" t="s">
        <v>3</v>
      </c>
      <c r="M56" s="33" t="s">
        <v>34</v>
      </c>
      <c r="N56" s="33" t="s">
        <v>3</v>
      </c>
      <c r="O56" s="33" t="s">
        <v>57</v>
      </c>
      <c r="P56" s="33" t="s">
        <v>67</v>
      </c>
      <c r="Q56" s="33" t="s">
        <v>34</v>
      </c>
      <c r="R56" s="33" t="s">
        <v>98</v>
      </c>
    </row>
    <row r="57" spans="1:19" ht="90" x14ac:dyDescent="0.25">
      <c r="A57" s="4"/>
      <c r="B57" s="35">
        <v>45357</v>
      </c>
      <c r="C57" s="33" t="s">
        <v>35</v>
      </c>
      <c r="D57" t="s">
        <v>35</v>
      </c>
      <c r="E57" t="s">
        <v>36</v>
      </c>
      <c r="F57" s="33" t="s">
        <v>35</v>
      </c>
      <c r="G57" t="s">
        <v>35</v>
      </c>
      <c r="H57" s="33" t="s">
        <v>57</v>
      </c>
      <c r="I57" s="33" t="s">
        <v>77</v>
      </c>
      <c r="J57" s="33" t="s">
        <v>14</v>
      </c>
      <c r="K57" s="33" t="s">
        <v>19</v>
      </c>
      <c r="L57" s="33" t="s">
        <v>119</v>
      </c>
      <c r="M57" s="33" t="s">
        <v>34</v>
      </c>
      <c r="O57" s="33" t="s">
        <v>57</v>
      </c>
      <c r="P57" s="33" t="s">
        <v>66</v>
      </c>
      <c r="Q57" s="33" t="s">
        <v>34</v>
      </c>
      <c r="R57" s="33" t="s">
        <v>98</v>
      </c>
      <c r="S57" s="33" t="s">
        <v>165</v>
      </c>
    </row>
    <row r="58" spans="1:19" x14ac:dyDescent="0.25">
      <c r="A58" s="4"/>
      <c r="B58" s="35">
        <v>45327</v>
      </c>
      <c r="C58" s="33" t="s">
        <v>34</v>
      </c>
      <c r="D58" t="s">
        <v>34</v>
      </c>
      <c r="E58" t="s">
        <v>34</v>
      </c>
      <c r="F58" s="33" t="s">
        <v>34</v>
      </c>
      <c r="G58" t="s">
        <v>34</v>
      </c>
      <c r="H58" s="33" t="s">
        <v>57</v>
      </c>
      <c r="I58" s="33" t="s">
        <v>77</v>
      </c>
      <c r="J58" s="33" t="s">
        <v>15</v>
      </c>
      <c r="K58" s="33" t="s">
        <v>19</v>
      </c>
      <c r="L58" s="33" t="s">
        <v>3</v>
      </c>
      <c r="M58" s="33" t="s">
        <v>34</v>
      </c>
      <c r="N58" s="33" t="s">
        <v>2</v>
      </c>
      <c r="O58" s="33" t="s">
        <v>59</v>
      </c>
      <c r="P58" s="33" t="s">
        <v>66</v>
      </c>
      <c r="Q58" s="33" t="s">
        <v>34</v>
      </c>
      <c r="R58" s="33" t="s">
        <v>100</v>
      </c>
    </row>
    <row r="59" spans="1:19" ht="30" x14ac:dyDescent="0.25">
      <c r="A59" s="4"/>
      <c r="B59" s="35">
        <v>45327</v>
      </c>
      <c r="C59" s="33" t="s">
        <v>34</v>
      </c>
      <c r="D59" t="s">
        <v>34</v>
      </c>
      <c r="E59" t="s">
        <v>34</v>
      </c>
      <c r="F59" s="33" t="s">
        <v>35</v>
      </c>
      <c r="G59" t="s">
        <v>34</v>
      </c>
      <c r="H59" s="33" t="s">
        <v>57</v>
      </c>
      <c r="I59" s="33" t="s">
        <v>77</v>
      </c>
      <c r="J59" s="33" t="s">
        <v>14</v>
      </c>
      <c r="K59" s="33" t="s">
        <v>20</v>
      </c>
      <c r="L59" s="33" t="s">
        <v>3</v>
      </c>
      <c r="M59" s="33" t="s">
        <v>34</v>
      </c>
      <c r="N59" s="33" t="s">
        <v>3</v>
      </c>
      <c r="O59" s="33" t="s">
        <v>58</v>
      </c>
      <c r="P59" s="33" t="s">
        <v>67</v>
      </c>
      <c r="Q59" s="33" t="s">
        <v>34</v>
      </c>
      <c r="R59" s="33" t="s">
        <v>99</v>
      </c>
      <c r="S59" s="33" t="s">
        <v>166</v>
      </c>
    </row>
    <row r="60" spans="1:19" x14ac:dyDescent="0.25">
      <c r="A60" s="4"/>
      <c r="B60" s="35">
        <v>45357</v>
      </c>
      <c r="C60" s="33" t="s">
        <v>34</v>
      </c>
      <c r="D60" t="s">
        <v>34</v>
      </c>
      <c r="E60" t="s">
        <v>34</v>
      </c>
      <c r="F60" s="33" t="s">
        <v>35</v>
      </c>
      <c r="G60" t="s">
        <v>34</v>
      </c>
      <c r="H60" s="33" t="s">
        <v>57</v>
      </c>
      <c r="I60" s="33" t="s">
        <v>77</v>
      </c>
      <c r="J60" s="33" t="s">
        <v>14</v>
      </c>
      <c r="K60" s="33" t="s">
        <v>19</v>
      </c>
      <c r="L60" s="33" t="s">
        <v>3</v>
      </c>
      <c r="M60" s="33" t="s">
        <v>34</v>
      </c>
      <c r="N60" s="33" t="s">
        <v>3</v>
      </c>
      <c r="O60" s="33" t="s">
        <v>57</v>
      </c>
      <c r="P60" s="33" t="s">
        <v>67</v>
      </c>
      <c r="Q60" s="33" t="s">
        <v>34</v>
      </c>
      <c r="R60" s="33" t="s">
        <v>99</v>
      </c>
    </row>
    <row r="61" spans="1:19" ht="45" x14ac:dyDescent="0.25">
      <c r="A61" s="4"/>
      <c r="B61" s="35">
        <v>45341</v>
      </c>
      <c r="C61" s="33" t="s">
        <v>34</v>
      </c>
      <c r="D61" t="s">
        <v>34</v>
      </c>
      <c r="E61" t="s">
        <v>34</v>
      </c>
      <c r="F61" s="33" t="s">
        <v>35</v>
      </c>
      <c r="G61" t="s">
        <v>34</v>
      </c>
      <c r="H61" s="33" t="s">
        <v>57</v>
      </c>
      <c r="I61" s="33" t="s">
        <v>77</v>
      </c>
      <c r="J61" s="33" t="s">
        <v>13</v>
      </c>
      <c r="K61" s="33" t="s">
        <v>20</v>
      </c>
      <c r="L61" s="33" t="s">
        <v>3</v>
      </c>
      <c r="M61" s="33" t="s">
        <v>35</v>
      </c>
      <c r="N61" s="33" t="s">
        <v>2</v>
      </c>
      <c r="O61" s="33" t="s">
        <v>57</v>
      </c>
      <c r="P61" s="33" t="s">
        <v>67</v>
      </c>
      <c r="Q61" s="33" t="s">
        <v>34</v>
      </c>
      <c r="R61" s="33" t="s">
        <v>98</v>
      </c>
      <c r="S61" s="33" t="s">
        <v>167</v>
      </c>
    </row>
    <row r="62" spans="1:19" ht="30" x14ac:dyDescent="0.25">
      <c r="A62" s="4"/>
      <c r="B62" s="35">
        <v>45357</v>
      </c>
      <c r="D62" t="s">
        <v>34</v>
      </c>
      <c r="E62" t="s">
        <v>34</v>
      </c>
      <c r="G62" t="s">
        <v>35</v>
      </c>
      <c r="H62" s="33" t="s">
        <v>58</v>
      </c>
      <c r="I62" s="33" t="s">
        <v>81</v>
      </c>
      <c r="J62" s="33" t="s">
        <v>15</v>
      </c>
      <c r="K62" s="33" t="s">
        <v>20</v>
      </c>
      <c r="L62" s="33" t="s">
        <v>3</v>
      </c>
      <c r="M62" s="33" t="s">
        <v>34</v>
      </c>
      <c r="O62" s="33" t="s">
        <v>58</v>
      </c>
      <c r="Q62" s="33" t="s">
        <v>34</v>
      </c>
      <c r="R62" s="33" t="s">
        <v>99</v>
      </c>
    </row>
    <row r="63" spans="1:19" ht="117" customHeight="1" x14ac:dyDescent="0.25">
      <c r="A63" s="4"/>
      <c r="B63" s="35">
        <v>45357</v>
      </c>
      <c r="C63" s="33" t="s">
        <v>35</v>
      </c>
      <c r="D63" t="s">
        <v>35</v>
      </c>
      <c r="E63" t="s">
        <v>35</v>
      </c>
      <c r="F63" s="33" t="s">
        <v>35</v>
      </c>
      <c r="G63" t="s">
        <v>35</v>
      </c>
      <c r="K63" s="33" t="s">
        <v>117</v>
      </c>
      <c r="M63" s="33" t="s">
        <v>35</v>
      </c>
      <c r="N63" s="33" t="s">
        <v>3</v>
      </c>
      <c r="P63" s="33" t="s">
        <v>66</v>
      </c>
      <c r="Q63" s="33" t="s">
        <v>34</v>
      </c>
      <c r="R63" s="33" t="s">
        <v>98</v>
      </c>
    </row>
    <row r="64" spans="1:19" x14ac:dyDescent="0.25">
      <c r="A64" s="4"/>
      <c r="B64" s="35">
        <v>45327</v>
      </c>
      <c r="C64" s="33" t="s">
        <v>35</v>
      </c>
      <c r="D64" t="s">
        <v>35</v>
      </c>
      <c r="E64" t="s">
        <v>39</v>
      </c>
      <c r="F64" s="33" t="s">
        <v>39</v>
      </c>
      <c r="G64" t="s">
        <v>39</v>
      </c>
      <c r="H64" s="33" t="s">
        <v>58</v>
      </c>
      <c r="S64" t="s">
        <v>168</v>
      </c>
    </row>
    <row r="65" spans="1:19" x14ac:dyDescent="0.25">
      <c r="A65" s="4"/>
      <c r="B65" s="35">
        <v>45357</v>
      </c>
      <c r="C65" s="33" t="s">
        <v>35</v>
      </c>
      <c r="D65" t="s">
        <v>35</v>
      </c>
      <c r="E65" t="s">
        <v>35</v>
      </c>
      <c r="F65" s="33" t="s">
        <v>37</v>
      </c>
      <c r="G65" t="s">
        <v>35</v>
      </c>
      <c r="H65" s="33" t="s">
        <v>57</v>
      </c>
      <c r="I65" s="33" t="s">
        <v>77</v>
      </c>
      <c r="J65" s="33" t="s">
        <v>14</v>
      </c>
      <c r="K65" s="33" t="s">
        <v>19</v>
      </c>
      <c r="L65" s="33" t="s">
        <v>3</v>
      </c>
      <c r="M65" s="33" t="s">
        <v>35</v>
      </c>
      <c r="N65" s="33" t="s">
        <v>3</v>
      </c>
      <c r="O65" s="33" t="s">
        <v>57</v>
      </c>
      <c r="P65" s="33" t="s">
        <v>67</v>
      </c>
      <c r="Q65" s="33" t="s">
        <v>35</v>
      </c>
      <c r="R65" s="33" t="s">
        <v>98</v>
      </c>
    </row>
    <row r="66" spans="1:19" x14ac:dyDescent="0.25">
      <c r="A66" s="4"/>
      <c r="B66" s="35">
        <v>45356</v>
      </c>
      <c r="C66" s="33" t="s">
        <v>34</v>
      </c>
      <c r="D66" t="s">
        <v>34</v>
      </c>
      <c r="E66" t="s">
        <v>34</v>
      </c>
      <c r="F66" s="33" t="s">
        <v>34</v>
      </c>
      <c r="G66" t="s">
        <v>34</v>
      </c>
      <c r="H66" s="33" t="s">
        <v>57</v>
      </c>
      <c r="I66" s="33" t="s">
        <v>77</v>
      </c>
      <c r="J66" s="33" t="s">
        <v>15</v>
      </c>
      <c r="K66" s="33" t="s">
        <v>19</v>
      </c>
      <c r="L66" s="33" t="s">
        <v>3</v>
      </c>
      <c r="M66" s="33" t="s">
        <v>34</v>
      </c>
      <c r="N66" s="33" t="s">
        <v>3</v>
      </c>
      <c r="O66" s="33" t="s">
        <v>57</v>
      </c>
      <c r="P66" s="33" t="s">
        <v>66</v>
      </c>
      <c r="Q66" s="33" t="s">
        <v>34</v>
      </c>
      <c r="R66" s="33" t="s">
        <v>98</v>
      </c>
    </row>
    <row r="67" spans="1:19" x14ac:dyDescent="0.25">
      <c r="A67" s="4"/>
      <c r="B67" s="35">
        <v>45341</v>
      </c>
      <c r="C67" s="33" t="s">
        <v>35</v>
      </c>
      <c r="D67" t="s">
        <v>35</v>
      </c>
      <c r="E67" t="s">
        <v>36</v>
      </c>
    </row>
    <row r="68" spans="1:19" x14ac:dyDescent="0.25">
      <c r="A68" s="4"/>
      <c r="B68" s="35">
        <v>45356</v>
      </c>
      <c r="C68" s="33" t="s">
        <v>35</v>
      </c>
      <c r="D68" t="s">
        <v>35</v>
      </c>
      <c r="E68" t="s">
        <v>35</v>
      </c>
      <c r="F68" s="33" t="s">
        <v>35</v>
      </c>
      <c r="G68" t="s">
        <v>34</v>
      </c>
      <c r="I68" s="33" t="s">
        <v>80</v>
      </c>
      <c r="J68" s="33" t="s">
        <v>14</v>
      </c>
      <c r="K68" s="33" t="s">
        <v>19</v>
      </c>
      <c r="L68" s="33" t="s">
        <v>3</v>
      </c>
      <c r="M68" s="33" t="s">
        <v>35</v>
      </c>
      <c r="N68" s="33" t="s">
        <v>2</v>
      </c>
      <c r="O68" s="33" t="s">
        <v>118</v>
      </c>
      <c r="P68" s="33" t="s">
        <v>67</v>
      </c>
      <c r="Q68" s="33" t="s">
        <v>35</v>
      </c>
      <c r="R68" s="33" t="s">
        <v>99</v>
      </c>
    </row>
    <row r="69" spans="1:19" ht="45" x14ac:dyDescent="0.25">
      <c r="A69" s="4"/>
      <c r="B69" s="35">
        <v>45357</v>
      </c>
      <c r="C69" s="33" t="s">
        <v>34</v>
      </c>
      <c r="D69" t="s">
        <v>34</v>
      </c>
      <c r="E69" t="s">
        <v>34</v>
      </c>
      <c r="F69" s="33" t="s">
        <v>34</v>
      </c>
      <c r="G69" t="s">
        <v>34</v>
      </c>
      <c r="H69" s="33" t="s">
        <v>58</v>
      </c>
      <c r="I69" s="33" t="s">
        <v>78</v>
      </c>
      <c r="J69" s="33" t="s">
        <v>15</v>
      </c>
      <c r="K69" s="33" t="s">
        <v>117</v>
      </c>
      <c r="L69" s="33" t="s">
        <v>3</v>
      </c>
      <c r="M69" s="33" t="s">
        <v>34</v>
      </c>
      <c r="N69" s="33" t="s">
        <v>2</v>
      </c>
      <c r="P69" s="33" t="s">
        <v>67</v>
      </c>
      <c r="Q69" s="33" t="s">
        <v>34</v>
      </c>
      <c r="R69" s="33" t="s">
        <v>98</v>
      </c>
    </row>
    <row r="70" spans="1:19" ht="30" x14ac:dyDescent="0.25">
      <c r="A70" s="4"/>
      <c r="B70" s="35">
        <v>45357</v>
      </c>
      <c r="C70" s="33" t="s">
        <v>37</v>
      </c>
      <c r="D70" t="s">
        <v>36</v>
      </c>
      <c r="E70" t="s">
        <v>36</v>
      </c>
      <c r="F70" s="33" t="s">
        <v>36</v>
      </c>
      <c r="H70" s="33" t="s">
        <v>58</v>
      </c>
      <c r="I70" s="33" t="s">
        <v>78</v>
      </c>
      <c r="J70" s="33" t="s">
        <v>14</v>
      </c>
      <c r="K70" s="33" t="s">
        <v>23</v>
      </c>
      <c r="L70" s="33" t="s">
        <v>3</v>
      </c>
      <c r="M70" s="33" t="s">
        <v>35</v>
      </c>
      <c r="N70" s="33" t="s">
        <v>2</v>
      </c>
      <c r="P70" s="33" t="s">
        <v>66</v>
      </c>
      <c r="Q70" s="33" t="s">
        <v>35</v>
      </c>
      <c r="R70" s="33" t="s">
        <v>98</v>
      </c>
    </row>
    <row r="71" spans="1:19" x14ac:dyDescent="0.25">
      <c r="A71" s="4"/>
      <c r="B71" s="35">
        <v>45357</v>
      </c>
      <c r="C71" s="33" t="s">
        <v>34</v>
      </c>
      <c r="D71" t="s">
        <v>35</v>
      </c>
      <c r="E71" t="s">
        <v>34</v>
      </c>
      <c r="F71" s="33" t="s">
        <v>35</v>
      </c>
      <c r="G71" t="s">
        <v>34</v>
      </c>
      <c r="H71" s="33" t="s">
        <v>57</v>
      </c>
      <c r="I71" s="33" t="s">
        <v>77</v>
      </c>
      <c r="J71" s="33" t="s">
        <v>14</v>
      </c>
      <c r="K71" s="33" t="s">
        <v>19</v>
      </c>
      <c r="L71" s="33" t="s">
        <v>3</v>
      </c>
      <c r="M71" s="33" t="s">
        <v>35</v>
      </c>
      <c r="N71" s="33" t="s">
        <v>3</v>
      </c>
      <c r="O71" s="33" t="s">
        <v>59</v>
      </c>
      <c r="Q71" s="33" t="s">
        <v>35</v>
      </c>
    </row>
    <row r="72" spans="1:19" ht="30" x14ac:dyDescent="0.25">
      <c r="A72" s="4"/>
      <c r="B72" s="35">
        <v>45357</v>
      </c>
      <c r="C72" s="33" t="s">
        <v>34</v>
      </c>
      <c r="D72" t="s">
        <v>34</v>
      </c>
      <c r="E72" t="s">
        <v>34</v>
      </c>
      <c r="F72" s="33" t="s">
        <v>34</v>
      </c>
      <c r="G72" t="s">
        <v>34</v>
      </c>
      <c r="I72" s="33" t="s">
        <v>81</v>
      </c>
      <c r="J72" s="33" t="s">
        <v>13</v>
      </c>
      <c r="K72" s="33" t="s">
        <v>19</v>
      </c>
      <c r="L72" s="33" t="s">
        <v>3</v>
      </c>
      <c r="M72" s="33" t="s">
        <v>37</v>
      </c>
      <c r="N72" s="33" t="s">
        <v>3</v>
      </c>
      <c r="O72" s="33" t="s">
        <v>57</v>
      </c>
      <c r="P72" s="33" t="s">
        <v>144</v>
      </c>
      <c r="Q72" s="33" t="s">
        <v>34</v>
      </c>
      <c r="R72" s="33" t="s">
        <v>98</v>
      </c>
    </row>
    <row r="73" spans="1:19" ht="90" x14ac:dyDescent="0.25">
      <c r="A73" s="4"/>
      <c r="B73" s="35">
        <v>45357</v>
      </c>
      <c r="C73" s="33" t="s">
        <v>34</v>
      </c>
      <c r="D73" t="s">
        <v>34</v>
      </c>
      <c r="E73" t="s">
        <v>35</v>
      </c>
      <c r="F73" s="33" t="s">
        <v>35</v>
      </c>
      <c r="G73" t="s">
        <v>34</v>
      </c>
      <c r="H73" s="33" t="s">
        <v>57</v>
      </c>
      <c r="I73" s="33" t="s">
        <v>78</v>
      </c>
      <c r="J73" s="33" t="s">
        <v>12</v>
      </c>
      <c r="K73" s="33" t="s">
        <v>22</v>
      </c>
      <c r="L73" s="33" t="s">
        <v>119</v>
      </c>
      <c r="M73" s="33" t="s">
        <v>37</v>
      </c>
      <c r="N73" s="33" t="s">
        <v>3</v>
      </c>
      <c r="O73" s="33" t="s">
        <v>143</v>
      </c>
      <c r="P73" s="33" t="s">
        <v>67</v>
      </c>
      <c r="Q73" s="33" t="s">
        <v>35</v>
      </c>
      <c r="R73" s="33" t="s">
        <v>100</v>
      </c>
    </row>
    <row r="74" spans="1:19" ht="30" x14ac:dyDescent="0.25">
      <c r="A74" s="4"/>
      <c r="B74" s="35">
        <v>45357</v>
      </c>
      <c r="C74" s="33" t="s">
        <v>35</v>
      </c>
      <c r="D74" t="s">
        <v>35</v>
      </c>
      <c r="E74" t="s">
        <v>35</v>
      </c>
      <c r="F74" s="33" t="s">
        <v>35</v>
      </c>
      <c r="H74" s="33" t="s">
        <v>118</v>
      </c>
      <c r="I74" s="33" t="s">
        <v>77</v>
      </c>
      <c r="J74" s="33" t="s">
        <v>12</v>
      </c>
      <c r="K74" s="33" t="s">
        <v>19</v>
      </c>
      <c r="L74" s="33" t="s">
        <v>3</v>
      </c>
      <c r="M74" s="33" t="s">
        <v>34</v>
      </c>
      <c r="N74" s="33" t="s">
        <v>2</v>
      </c>
      <c r="O74" s="33" t="s">
        <v>59</v>
      </c>
      <c r="P74" s="33" t="s">
        <v>144</v>
      </c>
      <c r="Q74" s="33" t="s">
        <v>34</v>
      </c>
      <c r="R74" s="33" t="s">
        <v>98</v>
      </c>
    </row>
    <row r="75" spans="1:19" ht="30" x14ac:dyDescent="0.25">
      <c r="A75" s="4"/>
      <c r="B75" s="35">
        <v>45357</v>
      </c>
      <c r="C75" s="33" t="s">
        <v>34</v>
      </c>
      <c r="D75" t="s">
        <v>34</v>
      </c>
      <c r="E75" t="s">
        <v>34</v>
      </c>
      <c r="F75" s="33" t="s">
        <v>34</v>
      </c>
      <c r="G75" t="s">
        <v>34</v>
      </c>
      <c r="H75" s="33" t="s">
        <v>57</v>
      </c>
      <c r="I75" s="33" t="s">
        <v>77</v>
      </c>
      <c r="J75" s="33" t="s">
        <v>15</v>
      </c>
      <c r="K75" s="33" t="s">
        <v>20</v>
      </c>
      <c r="L75" s="33" t="s">
        <v>3</v>
      </c>
      <c r="M75" s="33" t="s">
        <v>34</v>
      </c>
      <c r="N75" s="33" t="s">
        <v>3</v>
      </c>
      <c r="O75" s="33" t="s">
        <v>59</v>
      </c>
      <c r="P75" s="33" t="s">
        <v>67</v>
      </c>
      <c r="Q75" s="33" t="s">
        <v>34</v>
      </c>
      <c r="R75" s="33" t="s">
        <v>98</v>
      </c>
    </row>
    <row r="76" spans="1:19" ht="45" x14ac:dyDescent="0.25">
      <c r="A76" s="4">
        <v>73</v>
      </c>
      <c r="B76" s="35">
        <v>45357</v>
      </c>
      <c r="C76" s="33" t="s">
        <v>37</v>
      </c>
      <c r="D76" t="s">
        <v>37</v>
      </c>
      <c r="E76" t="s">
        <v>37</v>
      </c>
      <c r="F76" s="33" t="s">
        <v>37</v>
      </c>
      <c r="G76" t="s">
        <v>35</v>
      </c>
      <c r="H76" s="33" t="s">
        <v>59</v>
      </c>
      <c r="I76" s="33" t="s">
        <v>78</v>
      </c>
      <c r="J76" s="33" t="s">
        <v>14</v>
      </c>
      <c r="K76" s="33" t="s">
        <v>19</v>
      </c>
      <c r="L76" s="33" t="s">
        <v>2</v>
      </c>
      <c r="M76" s="33" t="s">
        <v>36</v>
      </c>
      <c r="N76" s="33" t="s">
        <v>118</v>
      </c>
      <c r="P76" s="33" t="s">
        <v>68</v>
      </c>
      <c r="Q76" s="33" t="s">
        <v>36</v>
      </c>
      <c r="R76" s="33" t="s">
        <v>100</v>
      </c>
    </row>
    <row r="77" spans="1:19" x14ac:dyDescent="0.25">
      <c r="A77" s="4">
        <v>74</v>
      </c>
      <c r="B77" s="35">
        <v>45366</v>
      </c>
      <c r="C77" s="33" t="s">
        <v>34</v>
      </c>
      <c r="D77" t="s">
        <v>34</v>
      </c>
      <c r="E77" t="s">
        <v>34</v>
      </c>
      <c r="F77" s="33" t="s">
        <v>34</v>
      </c>
      <c r="G77" t="s">
        <v>34</v>
      </c>
      <c r="H77" s="33" t="s">
        <v>57</v>
      </c>
      <c r="I77" s="33" t="s">
        <v>77</v>
      </c>
      <c r="J77" s="33" t="s">
        <v>15</v>
      </c>
      <c r="K77" s="33" t="s">
        <v>19</v>
      </c>
      <c r="L77" s="33" t="s">
        <v>3</v>
      </c>
      <c r="M77" s="33" t="s">
        <v>34</v>
      </c>
      <c r="N77" s="33" t="s">
        <v>3</v>
      </c>
      <c r="O77" s="33" t="s">
        <v>57</v>
      </c>
      <c r="P77" s="33" t="s">
        <v>66</v>
      </c>
      <c r="Q77" s="33" t="s">
        <v>34</v>
      </c>
      <c r="R77" s="33" t="s">
        <v>98</v>
      </c>
    </row>
    <row r="78" spans="1:19" ht="45" x14ac:dyDescent="0.25">
      <c r="A78" s="4">
        <v>75</v>
      </c>
      <c r="B78" s="35">
        <v>45369</v>
      </c>
      <c r="C78" s="33" t="s">
        <v>35</v>
      </c>
      <c r="D78" t="s">
        <v>35</v>
      </c>
      <c r="E78" t="s">
        <v>35</v>
      </c>
      <c r="F78" s="33" t="s">
        <v>39</v>
      </c>
      <c r="G78" t="s">
        <v>35</v>
      </c>
      <c r="H78" s="33" t="s">
        <v>57</v>
      </c>
      <c r="I78" s="33" t="s">
        <v>77</v>
      </c>
      <c r="J78" s="33" t="s">
        <v>14</v>
      </c>
      <c r="K78" s="33" t="s">
        <v>117</v>
      </c>
      <c r="L78" s="33" t="s">
        <v>3</v>
      </c>
      <c r="M78" s="33" t="s">
        <v>35</v>
      </c>
      <c r="N78" s="33" t="s">
        <v>2</v>
      </c>
      <c r="P78" s="33" t="s">
        <v>67</v>
      </c>
      <c r="Q78" s="33" t="s">
        <v>34</v>
      </c>
      <c r="R78" s="33" t="s">
        <v>98</v>
      </c>
    </row>
    <row r="79" spans="1:19" x14ac:dyDescent="0.25">
      <c r="A79" s="4">
        <v>76</v>
      </c>
      <c r="B79" s="35">
        <v>45369</v>
      </c>
      <c r="C79" s="33" t="s">
        <v>35</v>
      </c>
      <c r="D79" t="s">
        <v>35</v>
      </c>
      <c r="E79" t="s">
        <v>35</v>
      </c>
      <c r="F79" s="33" t="s">
        <v>34</v>
      </c>
      <c r="G79" t="s">
        <v>34</v>
      </c>
      <c r="H79" s="33" t="s">
        <v>57</v>
      </c>
      <c r="I79" s="33" t="s">
        <v>78</v>
      </c>
      <c r="J79" s="33" t="s">
        <v>15</v>
      </c>
      <c r="K79" s="33" t="s">
        <v>19</v>
      </c>
      <c r="L79" s="33" t="s">
        <v>3</v>
      </c>
      <c r="M79" s="33" t="s">
        <v>34</v>
      </c>
      <c r="N79" s="33" t="s">
        <v>3</v>
      </c>
      <c r="O79" s="33" t="s">
        <v>118</v>
      </c>
      <c r="P79" s="33" t="s">
        <v>67</v>
      </c>
      <c r="Q79" s="33" t="s">
        <v>34</v>
      </c>
      <c r="R79" s="33" t="s">
        <v>98</v>
      </c>
      <c r="S79" s="33" t="s">
        <v>169</v>
      </c>
    </row>
    <row r="80" spans="1:19" ht="30" x14ac:dyDescent="0.25">
      <c r="A80" s="4">
        <v>77</v>
      </c>
      <c r="B80" s="35">
        <v>45369</v>
      </c>
      <c r="C80" s="33" t="s">
        <v>34</v>
      </c>
      <c r="D80" t="s">
        <v>34</v>
      </c>
      <c r="E80" t="s">
        <v>34</v>
      </c>
      <c r="F80" s="33" t="s">
        <v>34</v>
      </c>
      <c r="G80" t="s">
        <v>34</v>
      </c>
      <c r="H80" s="33" t="s">
        <v>57</v>
      </c>
      <c r="I80" s="33" t="s">
        <v>77</v>
      </c>
      <c r="J80" s="33" t="s">
        <v>15</v>
      </c>
      <c r="K80" s="33" t="s">
        <v>19</v>
      </c>
      <c r="L80" s="33" t="s">
        <v>3</v>
      </c>
      <c r="M80" s="33" t="s">
        <v>34</v>
      </c>
      <c r="N80" s="33" t="s">
        <v>2</v>
      </c>
      <c r="O80" s="33" t="s">
        <v>143</v>
      </c>
      <c r="P80" s="33" t="s">
        <v>67</v>
      </c>
      <c r="Q80" s="33" t="s">
        <v>34</v>
      </c>
      <c r="R80" s="33" t="s">
        <v>98</v>
      </c>
    </row>
    <row r="81" spans="1:19" ht="30" x14ac:dyDescent="0.25">
      <c r="A81" s="4">
        <v>78</v>
      </c>
      <c r="B81" s="35">
        <v>45369</v>
      </c>
      <c r="C81" s="33" t="s">
        <v>35</v>
      </c>
      <c r="D81" t="s">
        <v>34</v>
      </c>
      <c r="E81" t="s">
        <v>35</v>
      </c>
      <c r="G81" t="s">
        <v>35</v>
      </c>
      <c r="H81" s="33" t="s">
        <v>58</v>
      </c>
      <c r="I81" s="33" t="s">
        <v>77</v>
      </c>
      <c r="J81" s="33" t="s">
        <v>15</v>
      </c>
      <c r="K81" s="33" t="s">
        <v>19</v>
      </c>
      <c r="L81" s="33" t="s">
        <v>23</v>
      </c>
      <c r="M81" s="33" t="s">
        <v>34</v>
      </c>
      <c r="N81" s="33" t="s">
        <v>2</v>
      </c>
      <c r="Q81" s="33" t="s">
        <v>35</v>
      </c>
      <c r="R81" s="33" t="s">
        <v>99</v>
      </c>
    </row>
    <row r="82" spans="1:19" ht="30" x14ac:dyDescent="0.25">
      <c r="A82" s="4">
        <v>79</v>
      </c>
      <c r="B82" s="35">
        <v>45357</v>
      </c>
      <c r="C82" s="33" t="s">
        <v>34</v>
      </c>
      <c r="D82" t="s">
        <v>34</v>
      </c>
      <c r="E82" t="s">
        <v>34</v>
      </c>
      <c r="F82" s="33" t="s">
        <v>34</v>
      </c>
      <c r="G82" t="s">
        <v>34</v>
      </c>
      <c r="H82" s="33" t="s">
        <v>57</v>
      </c>
      <c r="I82" s="33" t="s">
        <v>80</v>
      </c>
      <c r="J82" s="33" t="s">
        <v>15</v>
      </c>
      <c r="K82" s="33" t="s">
        <v>19</v>
      </c>
      <c r="L82" s="33" t="s">
        <v>3</v>
      </c>
      <c r="M82" s="33" t="s">
        <v>34</v>
      </c>
      <c r="N82" s="33" t="s">
        <v>3</v>
      </c>
      <c r="O82" s="33" t="s">
        <v>143</v>
      </c>
      <c r="P82" s="33" t="s">
        <v>67</v>
      </c>
      <c r="Q82" s="33" t="s">
        <v>34</v>
      </c>
      <c r="R82" s="33" t="s">
        <v>98</v>
      </c>
    </row>
    <row r="83" spans="1:19" ht="30" x14ac:dyDescent="0.25">
      <c r="A83" s="4">
        <v>80</v>
      </c>
      <c r="B83" s="35">
        <v>45372</v>
      </c>
      <c r="C83" s="33" t="s">
        <v>34</v>
      </c>
      <c r="D83" t="s">
        <v>34</v>
      </c>
      <c r="E83" t="s">
        <v>34</v>
      </c>
      <c r="F83" s="33" t="s">
        <v>34</v>
      </c>
      <c r="G83" t="s">
        <v>34</v>
      </c>
      <c r="H83" s="33" t="s">
        <v>57</v>
      </c>
      <c r="I83" s="33" t="s">
        <v>80</v>
      </c>
      <c r="J83" s="33" t="s">
        <v>15</v>
      </c>
      <c r="K83" s="33" t="s">
        <v>19</v>
      </c>
      <c r="L83" s="33" t="s">
        <v>3</v>
      </c>
      <c r="M83" s="33" t="s">
        <v>34</v>
      </c>
      <c r="O83" s="33" t="s">
        <v>143</v>
      </c>
      <c r="P83" s="33" t="s">
        <v>67</v>
      </c>
      <c r="Q83" s="33" t="s">
        <v>34</v>
      </c>
      <c r="R83" s="33" t="s">
        <v>98</v>
      </c>
    </row>
    <row r="84" spans="1:19" x14ac:dyDescent="0.25">
      <c r="A84" s="4">
        <v>81</v>
      </c>
      <c r="B84" s="35">
        <v>45357</v>
      </c>
      <c r="C84" s="33" t="s">
        <v>35</v>
      </c>
      <c r="D84" t="s">
        <v>35</v>
      </c>
      <c r="E84" t="s">
        <v>35</v>
      </c>
      <c r="F84" s="33" t="s">
        <v>35</v>
      </c>
      <c r="G84" t="s">
        <v>35</v>
      </c>
      <c r="H84" s="33" t="s">
        <v>58</v>
      </c>
      <c r="I84" s="33" t="s">
        <v>78</v>
      </c>
      <c r="J84" s="33" t="s">
        <v>14</v>
      </c>
      <c r="K84" s="33" t="s">
        <v>21</v>
      </c>
      <c r="M84" s="33" t="s">
        <v>35</v>
      </c>
      <c r="P84" s="33" t="s">
        <v>66</v>
      </c>
      <c r="Q84" s="33" t="s">
        <v>35</v>
      </c>
      <c r="R84" s="33" t="s">
        <v>99</v>
      </c>
    </row>
    <row r="85" spans="1:19" x14ac:dyDescent="0.25">
      <c r="A85" s="4">
        <v>82</v>
      </c>
      <c r="B85" s="35">
        <v>45372</v>
      </c>
      <c r="C85" s="33" t="s">
        <v>34</v>
      </c>
      <c r="D85" t="s">
        <v>34</v>
      </c>
      <c r="E85" t="s">
        <v>34</v>
      </c>
      <c r="F85" s="33" t="s">
        <v>34</v>
      </c>
      <c r="G85" t="s">
        <v>34</v>
      </c>
      <c r="H85" s="33" t="s">
        <v>57</v>
      </c>
      <c r="I85" s="33" t="s">
        <v>81</v>
      </c>
      <c r="J85" s="33" t="s">
        <v>13</v>
      </c>
      <c r="K85" s="33" t="s">
        <v>19</v>
      </c>
      <c r="L85" s="33" t="s">
        <v>2</v>
      </c>
      <c r="M85" s="33" t="s">
        <v>37</v>
      </c>
      <c r="N85" s="33" t="s">
        <v>3</v>
      </c>
      <c r="O85" s="33" t="s">
        <v>59</v>
      </c>
      <c r="P85" s="33" t="s">
        <v>67</v>
      </c>
      <c r="Q85" s="33" t="s">
        <v>37</v>
      </c>
      <c r="R85" s="33" t="s">
        <v>102</v>
      </c>
    </row>
    <row r="86" spans="1:19" ht="30" x14ac:dyDescent="0.25">
      <c r="A86" s="4">
        <v>83</v>
      </c>
      <c r="B86" s="35">
        <v>45357</v>
      </c>
      <c r="C86" s="33" t="s">
        <v>35</v>
      </c>
      <c r="D86" t="s">
        <v>35</v>
      </c>
      <c r="E86" t="s">
        <v>35</v>
      </c>
      <c r="F86" s="33" t="s">
        <v>35</v>
      </c>
      <c r="G86" t="s">
        <v>35</v>
      </c>
      <c r="H86" s="33" t="s">
        <v>58</v>
      </c>
      <c r="I86" s="33" t="s">
        <v>78</v>
      </c>
      <c r="J86" s="33" t="s">
        <v>13</v>
      </c>
      <c r="K86" s="33" t="s">
        <v>20</v>
      </c>
      <c r="L86" s="33" t="s">
        <v>3</v>
      </c>
      <c r="M86" s="33" t="s">
        <v>35</v>
      </c>
      <c r="N86" s="33" t="s">
        <v>3</v>
      </c>
      <c r="O86" s="33" t="s">
        <v>59</v>
      </c>
      <c r="P86" s="33" t="s">
        <v>67</v>
      </c>
      <c r="Q86" s="33" t="s">
        <v>35</v>
      </c>
      <c r="R86" s="33" t="s">
        <v>99</v>
      </c>
    </row>
    <row r="87" spans="1:19" x14ac:dyDescent="0.25">
      <c r="A87" s="4">
        <v>84</v>
      </c>
      <c r="B87" s="35">
        <v>45372</v>
      </c>
      <c r="C87" s="33" t="s">
        <v>34</v>
      </c>
      <c r="D87" t="s">
        <v>34</v>
      </c>
      <c r="E87" t="s">
        <v>34</v>
      </c>
      <c r="F87" s="33" t="s">
        <v>34</v>
      </c>
      <c r="G87" t="s">
        <v>34</v>
      </c>
      <c r="H87" s="33" t="s">
        <v>57</v>
      </c>
      <c r="I87" s="33" t="s">
        <v>77</v>
      </c>
      <c r="J87" s="33" t="s">
        <v>15</v>
      </c>
      <c r="K87" s="33" t="s">
        <v>19</v>
      </c>
      <c r="L87" s="33" t="s">
        <v>3</v>
      </c>
      <c r="M87" s="33" t="s">
        <v>34</v>
      </c>
      <c r="N87" s="33" t="s">
        <v>2</v>
      </c>
      <c r="Q87" s="33" t="s">
        <v>34</v>
      </c>
      <c r="R87" s="33" t="s">
        <v>98</v>
      </c>
      <c r="S87" s="33" t="s">
        <v>170</v>
      </c>
    </row>
    <row r="88" spans="1:19" x14ac:dyDescent="0.25">
      <c r="A88" s="4">
        <v>85</v>
      </c>
      <c r="B88" s="35">
        <v>45366</v>
      </c>
      <c r="C88" s="33" t="s">
        <v>34</v>
      </c>
      <c r="D88" t="s">
        <v>34</v>
      </c>
      <c r="E88" t="s">
        <v>34</v>
      </c>
      <c r="F88" s="33" t="s">
        <v>34</v>
      </c>
      <c r="G88" t="s">
        <v>34</v>
      </c>
      <c r="H88" s="33" t="s">
        <v>57</v>
      </c>
      <c r="I88" s="33" t="s">
        <v>77</v>
      </c>
      <c r="J88" s="33" t="s">
        <v>15</v>
      </c>
      <c r="K88" s="33" t="s">
        <v>19</v>
      </c>
      <c r="L88" s="33" t="s">
        <v>3</v>
      </c>
      <c r="M88" s="33" t="s">
        <v>34</v>
      </c>
      <c r="N88" s="33" t="s">
        <v>3</v>
      </c>
      <c r="O88" s="33" t="s">
        <v>57</v>
      </c>
      <c r="P88" s="33" t="s">
        <v>66</v>
      </c>
      <c r="Q88" s="33" t="s">
        <v>34</v>
      </c>
      <c r="R88" s="33" t="s">
        <v>98</v>
      </c>
      <c r="S88" s="33" t="s">
        <v>171</v>
      </c>
    </row>
    <row r="89" spans="1:19" x14ac:dyDescent="0.25">
      <c r="A89" s="4">
        <v>86</v>
      </c>
      <c r="B89" s="35">
        <v>45372</v>
      </c>
      <c r="C89" s="33" t="s">
        <v>34</v>
      </c>
      <c r="D89" t="s">
        <v>34</v>
      </c>
      <c r="E89" t="s">
        <v>34</v>
      </c>
      <c r="F89" s="33" t="s">
        <v>34</v>
      </c>
      <c r="G89" t="s">
        <v>34</v>
      </c>
      <c r="H89" s="33" t="s">
        <v>57</v>
      </c>
      <c r="I89" s="33" t="s">
        <v>78</v>
      </c>
      <c r="J89" s="33" t="s">
        <v>14</v>
      </c>
      <c r="K89" s="33" t="s">
        <v>19</v>
      </c>
      <c r="L89" s="33" t="s">
        <v>3</v>
      </c>
      <c r="M89" s="33" t="s">
        <v>35</v>
      </c>
      <c r="N89" s="33" t="s">
        <v>2</v>
      </c>
      <c r="O89" s="33" t="s">
        <v>58</v>
      </c>
      <c r="P89" s="33" t="s">
        <v>67</v>
      </c>
      <c r="Q89" s="33" t="s">
        <v>34</v>
      </c>
      <c r="R89" s="33" t="s">
        <v>99</v>
      </c>
    </row>
    <row r="90" spans="1:19" ht="90" x14ac:dyDescent="0.25">
      <c r="A90" s="4">
        <v>87</v>
      </c>
      <c r="B90" s="35">
        <v>45400</v>
      </c>
      <c r="C90" s="33" t="s">
        <v>34</v>
      </c>
      <c r="D90" t="s">
        <v>34</v>
      </c>
      <c r="E90" t="s">
        <v>35</v>
      </c>
      <c r="F90" s="33" t="s">
        <v>34</v>
      </c>
      <c r="G90" t="s">
        <v>34</v>
      </c>
      <c r="H90" s="33" t="s">
        <v>57</v>
      </c>
      <c r="I90" s="33" t="s">
        <v>78</v>
      </c>
      <c r="J90" s="33" t="s">
        <v>14</v>
      </c>
      <c r="K90" s="33" t="s">
        <v>19</v>
      </c>
      <c r="L90" s="33" t="s">
        <v>119</v>
      </c>
      <c r="M90" s="33" t="s">
        <v>35</v>
      </c>
      <c r="N90" s="33" t="s">
        <v>3</v>
      </c>
      <c r="O90" s="33" t="s">
        <v>57</v>
      </c>
      <c r="P90" s="33" t="s">
        <v>66</v>
      </c>
      <c r="Q90" s="33" t="s">
        <v>34</v>
      </c>
      <c r="R90" s="33" t="s">
        <v>98</v>
      </c>
      <c r="S90" s="33" t="s">
        <v>172</v>
      </c>
    </row>
    <row r="91" spans="1:19" ht="45" x14ac:dyDescent="0.25">
      <c r="A91" s="4">
        <v>88</v>
      </c>
      <c r="B91" s="35">
        <v>45371</v>
      </c>
      <c r="C91" s="33" t="s">
        <v>35</v>
      </c>
      <c r="D91" t="s">
        <v>37</v>
      </c>
      <c r="E91" t="s">
        <v>35</v>
      </c>
      <c r="F91" s="33" t="s">
        <v>35</v>
      </c>
      <c r="G91" t="s">
        <v>35</v>
      </c>
      <c r="H91" s="33" t="s">
        <v>57</v>
      </c>
      <c r="I91" s="33" t="s">
        <v>77</v>
      </c>
      <c r="J91" s="33" t="s">
        <v>13</v>
      </c>
      <c r="K91" s="33" t="s">
        <v>19</v>
      </c>
      <c r="L91" s="33" t="s">
        <v>23</v>
      </c>
      <c r="M91" s="33" t="s">
        <v>37</v>
      </c>
      <c r="N91" s="33" t="s">
        <v>2</v>
      </c>
      <c r="O91" s="33" t="s">
        <v>143</v>
      </c>
      <c r="P91" s="33" t="s">
        <v>66</v>
      </c>
      <c r="Q91" s="33" t="s">
        <v>36</v>
      </c>
      <c r="R91" s="33" t="s">
        <v>99</v>
      </c>
      <c r="S91" s="33" t="s">
        <v>173</v>
      </c>
    </row>
    <row r="92" spans="1:19" x14ac:dyDescent="0.25">
      <c r="A92" s="4">
        <v>89</v>
      </c>
      <c r="B92" s="35">
        <v>45369</v>
      </c>
      <c r="C92" s="33" t="s">
        <v>34</v>
      </c>
      <c r="D92" t="s">
        <v>34</v>
      </c>
      <c r="E92" t="s">
        <v>34</v>
      </c>
      <c r="F92" s="33" t="s">
        <v>34</v>
      </c>
      <c r="G92" t="s">
        <v>34</v>
      </c>
      <c r="H92" s="33" t="s">
        <v>57</v>
      </c>
      <c r="I92" s="33" t="s">
        <v>77</v>
      </c>
      <c r="J92" s="33" t="s">
        <v>12</v>
      </c>
      <c r="K92" s="33" t="s">
        <v>19</v>
      </c>
      <c r="L92" s="33" t="s">
        <v>3</v>
      </c>
      <c r="M92" s="33" t="s">
        <v>35</v>
      </c>
      <c r="N92" s="33" t="s">
        <v>2</v>
      </c>
      <c r="Q92" s="33" t="s">
        <v>34</v>
      </c>
      <c r="R92" s="33" t="s">
        <v>98</v>
      </c>
      <c r="S92" s="33" t="s">
        <v>174</v>
      </c>
    </row>
    <row r="93" spans="1:19" ht="90" x14ac:dyDescent="0.25">
      <c r="A93" s="4">
        <v>90</v>
      </c>
      <c r="B93" s="35">
        <v>45369</v>
      </c>
      <c r="C93" s="33" t="s">
        <v>35</v>
      </c>
      <c r="D93" t="s">
        <v>35</v>
      </c>
      <c r="E93" t="s">
        <v>35</v>
      </c>
      <c r="F93" s="33" t="s">
        <v>35</v>
      </c>
      <c r="G93" t="s">
        <v>35</v>
      </c>
      <c r="H93" s="33" t="s">
        <v>57</v>
      </c>
      <c r="I93" s="33" t="s">
        <v>78</v>
      </c>
      <c r="J93" s="33" t="s">
        <v>13</v>
      </c>
      <c r="K93" s="33" t="s">
        <v>19</v>
      </c>
      <c r="L93" s="33" t="s">
        <v>119</v>
      </c>
      <c r="M93" s="33" t="s">
        <v>37</v>
      </c>
      <c r="N93" s="33" t="s">
        <v>2</v>
      </c>
      <c r="P93" s="33" t="s">
        <v>67</v>
      </c>
      <c r="Q93" s="33" t="s">
        <v>35</v>
      </c>
      <c r="R93" s="33" t="s">
        <v>99</v>
      </c>
      <c r="S93" s="33" t="s">
        <v>175</v>
      </c>
    </row>
    <row r="94" spans="1:19" ht="90" x14ac:dyDescent="0.25">
      <c r="A94" s="4">
        <v>91</v>
      </c>
      <c r="B94" s="35">
        <v>45369</v>
      </c>
      <c r="C94" s="33" t="s">
        <v>35</v>
      </c>
      <c r="D94" t="s">
        <v>35</v>
      </c>
      <c r="E94" t="s">
        <v>35</v>
      </c>
      <c r="F94" s="33" t="s">
        <v>35</v>
      </c>
      <c r="G94" t="s">
        <v>35</v>
      </c>
      <c r="H94" s="33" t="s">
        <v>57</v>
      </c>
      <c r="I94" s="33" t="s">
        <v>78</v>
      </c>
      <c r="J94" s="33" t="s">
        <v>14</v>
      </c>
      <c r="K94" s="33" t="s">
        <v>19</v>
      </c>
      <c r="L94" s="33" t="s">
        <v>119</v>
      </c>
      <c r="M94" s="33" t="s">
        <v>36</v>
      </c>
      <c r="N94" s="33" t="s">
        <v>118</v>
      </c>
      <c r="O94" s="33" t="s">
        <v>143</v>
      </c>
      <c r="P94" s="33" t="s">
        <v>67</v>
      </c>
      <c r="Q94" s="33" t="s">
        <v>34</v>
      </c>
      <c r="R94" s="33" t="s">
        <v>98</v>
      </c>
    </row>
    <row r="95" spans="1:19" x14ac:dyDescent="0.25">
      <c r="A95" s="4">
        <v>92</v>
      </c>
      <c r="B95" s="35">
        <v>45369</v>
      </c>
      <c r="C95" s="33" t="s">
        <v>35</v>
      </c>
      <c r="D95" t="s">
        <v>34</v>
      </c>
      <c r="E95" t="s">
        <v>34</v>
      </c>
      <c r="G95" t="s">
        <v>34</v>
      </c>
      <c r="H95" s="33" t="s">
        <v>58</v>
      </c>
      <c r="I95" s="33" t="s">
        <v>78</v>
      </c>
      <c r="J95" s="33" t="s">
        <v>13</v>
      </c>
      <c r="K95" s="33" t="s">
        <v>19</v>
      </c>
      <c r="L95" s="33" t="s">
        <v>3</v>
      </c>
      <c r="M95" s="33" t="s">
        <v>35</v>
      </c>
      <c r="N95" s="33" t="s">
        <v>2</v>
      </c>
      <c r="O95" s="33" t="s">
        <v>59</v>
      </c>
      <c r="P95" s="33" t="s">
        <v>66</v>
      </c>
      <c r="Q95" s="33" t="s">
        <v>34</v>
      </c>
      <c r="R95" s="33" t="s">
        <v>98</v>
      </c>
    </row>
    <row r="96" spans="1:19" x14ac:dyDescent="0.25">
      <c r="A96" s="4">
        <v>93</v>
      </c>
      <c r="B96" s="35">
        <v>45365</v>
      </c>
      <c r="C96" s="33" t="s">
        <v>34</v>
      </c>
      <c r="D96" t="s">
        <v>34</v>
      </c>
      <c r="E96" t="s">
        <v>34</v>
      </c>
      <c r="F96" s="33" t="s">
        <v>34</v>
      </c>
      <c r="G96" t="s">
        <v>34</v>
      </c>
      <c r="H96" s="33" t="s">
        <v>57</v>
      </c>
      <c r="I96" s="33" t="s">
        <v>77</v>
      </c>
      <c r="J96" s="33" t="s">
        <v>15</v>
      </c>
      <c r="K96" s="33" t="s">
        <v>19</v>
      </c>
      <c r="L96" s="33" t="s">
        <v>3</v>
      </c>
      <c r="M96" s="33" t="s">
        <v>34</v>
      </c>
      <c r="N96" s="33" t="s">
        <v>2</v>
      </c>
      <c r="O96" s="33" t="s">
        <v>57</v>
      </c>
      <c r="P96" s="33" t="s">
        <v>66</v>
      </c>
      <c r="Q96" s="33" t="s">
        <v>34</v>
      </c>
      <c r="R96" s="33" t="s">
        <v>98</v>
      </c>
      <c r="S96" s="33" t="s">
        <v>176</v>
      </c>
    </row>
    <row r="97" spans="1:19" ht="90" x14ac:dyDescent="0.25">
      <c r="A97" s="4">
        <v>94</v>
      </c>
      <c r="B97" s="35">
        <v>45365</v>
      </c>
      <c r="C97" s="33" t="s">
        <v>36</v>
      </c>
      <c r="D97" t="s">
        <v>36</v>
      </c>
      <c r="E97" t="s">
        <v>36</v>
      </c>
      <c r="F97" s="33" t="s">
        <v>36</v>
      </c>
      <c r="G97" t="s">
        <v>36</v>
      </c>
      <c r="H97" s="33" t="s">
        <v>58</v>
      </c>
      <c r="I97" s="33" t="s">
        <v>78</v>
      </c>
      <c r="J97" s="33" t="s">
        <v>14</v>
      </c>
      <c r="K97" s="33" t="s">
        <v>19</v>
      </c>
      <c r="L97" s="33" t="s">
        <v>119</v>
      </c>
      <c r="M97" s="33" t="s">
        <v>35</v>
      </c>
      <c r="N97" s="33" t="s">
        <v>3</v>
      </c>
      <c r="O97" s="33" t="s">
        <v>59</v>
      </c>
      <c r="P97" s="33" t="s">
        <v>144</v>
      </c>
      <c r="Q97" s="33" t="s">
        <v>36</v>
      </c>
      <c r="R97" s="33" t="s">
        <v>100</v>
      </c>
    </row>
    <row r="98" spans="1:19" ht="30" x14ac:dyDescent="0.25">
      <c r="A98" s="4">
        <v>95</v>
      </c>
      <c r="B98" s="35">
        <v>45369</v>
      </c>
      <c r="C98" s="33" t="s">
        <v>34</v>
      </c>
      <c r="D98" t="s">
        <v>34</v>
      </c>
      <c r="E98" t="s">
        <v>34</v>
      </c>
      <c r="F98" s="33" t="s">
        <v>34</v>
      </c>
      <c r="G98" t="s">
        <v>34</v>
      </c>
      <c r="H98" s="33" t="s">
        <v>57</v>
      </c>
      <c r="I98" s="33" t="s">
        <v>77</v>
      </c>
      <c r="J98" s="33" t="s">
        <v>14</v>
      </c>
      <c r="K98" s="33" t="s">
        <v>19</v>
      </c>
      <c r="L98" s="33" t="s">
        <v>3</v>
      </c>
      <c r="M98" s="33" t="s">
        <v>34</v>
      </c>
      <c r="N98" s="33" t="s">
        <v>2</v>
      </c>
      <c r="Q98" s="33" t="s">
        <v>34</v>
      </c>
      <c r="R98" s="33" t="s">
        <v>98</v>
      </c>
      <c r="S98" s="33" t="s">
        <v>177</v>
      </c>
    </row>
    <row r="99" spans="1:19" ht="30" x14ac:dyDescent="0.25">
      <c r="A99" s="4">
        <v>96</v>
      </c>
      <c r="B99" s="35">
        <v>45366</v>
      </c>
      <c r="C99" s="33" t="s">
        <v>34</v>
      </c>
      <c r="D99" t="s">
        <v>34</v>
      </c>
      <c r="E99" t="s">
        <v>34</v>
      </c>
      <c r="F99" s="33" t="s">
        <v>34</v>
      </c>
      <c r="G99" t="s">
        <v>34</v>
      </c>
      <c r="H99" s="33" t="s">
        <v>57</v>
      </c>
      <c r="I99" s="33" t="s">
        <v>77</v>
      </c>
      <c r="J99" s="33" t="s">
        <v>15</v>
      </c>
      <c r="K99" s="33" t="s">
        <v>19</v>
      </c>
      <c r="L99" s="33" t="s">
        <v>23</v>
      </c>
      <c r="M99" s="33" t="s">
        <v>36</v>
      </c>
      <c r="N99" s="33" t="s">
        <v>3</v>
      </c>
      <c r="O99" s="33" t="s">
        <v>118</v>
      </c>
      <c r="P99" s="33" t="s">
        <v>66</v>
      </c>
      <c r="Q99" s="33" t="s">
        <v>35</v>
      </c>
      <c r="R99" s="33" t="s">
        <v>99</v>
      </c>
      <c r="S99" s="33" t="s">
        <v>178</v>
      </c>
    </row>
    <row r="100" spans="1:19" x14ac:dyDescent="0.25">
      <c r="A100" s="4">
        <v>97</v>
      </c>
      <c r="B100" s="35">
        <v>45366</v>
      </c>
      <c r="C100" s="33" t="s">
        <v>34</v>
      </c>
      <c r="D100" t="s">
        <v>34</v>
      </c>
      <c r="E100" t="s">
        <v>34</v>
      </c>
      <c r="F100" s="33" t="s">
        <v>34</v>
      </c>
      <c r="H100" s="33" t="s">
        <v>57</v>
      </c>
      <c r="I100" s="33" t="s">
        <v>78</v>
      </c>
      <c r="J100" s="33" t="s">
        <v>14</v>
      </c>
    </row>
    <row r="101" spans="1:19" ht="90" x14ac:dyDescent="0.25">
      <c r="A101" s="4">
        <v>98</v>
      </c>
      <c r="B101" s="35">
        <v>45366</v>
      </c>
      <c r="C101" s="33" t="s">
        <v>35</v>
      </c>
      <c r="D101" t="s">
        <v>35</v>
      </c>
      <c r="E101" t="s">
        <v>36</v>
      </c>
      <c r="F101" s="33" t="s">
        <v>36</v>
      </c>
      <c r="G101" t="s">
        <v>35</v>
      </c>
      <c r="H101" s="33" t="s">
        <v>58</v>
      </c>
      <c r="I101" s="33" t="s">
        <v>79</v>
      </c>
      <c r="J101" s="33" t="s">
        <v>14</v>
      </c>
      <c r="K101" s="33" t="s">
        <v>19</v>
      </c>
      <c r="L101" s="33" t="s">
        <v>119</v>
      </c>
      <c r="M101" s="33" t="s">
        <v>36</v>
      </c>
      <c r="N101" s="33" t="s">
        <v>2</v>
      </c>
      <c r="P101" s="33" t="s">
        <v>66</v>
      </c>
      <c r="Q101" s="33" t="s">
        <v>36</v>
      </c>
      <c r="R101" s="33" t="s">
        <v>101</v>
      </c>
    </row>
    <row r="102" spans="1:19" ht="90" x14ac:dyDescent="0.25">
      <c r="A102" s="4">
        <v>99</v>
      </c>
      <c r="B102" s="35">
        <v>45366</v>
      </c>
      <c r="C102" s="33" t="s">
        <v>35</v>
      </c>
      <c r="D102" t="s">
        <v>35</v>
      </c>
      <c r="E102" t="s">
        <v>35</v>
      </c>
      <c r="G102" t="s">
        <v>35</v>
      </c>
      <c r="H102" s="33" t="s">
        <v>57</v>
      </c>
      <c r="I102" s="33" t="s">
        <v>77</v>
      </c>
      <c r="J102" s="33" t="s">
        <v>14</v>
      </c>
      <c r="K102" s="33" t="s">
        <v>19</v>
      </c>
      <c r="L102" s="33" t="s">
        <v>119</v>
      </c>
      <c r="M102" s="33" t="s">
        <v>35</v>
      </c>
      <c r="N102" s="33" t="s">
        <v>3</v>
      </c>
      <c r="O102" s="33" t="s">
        <v>57</v>
      </c>
      <c r="P102" s="33" t="s">
        <v>67</v>
      </c>
      <c r="Q102" s="33" t="s">
        <v>35</v>
      </c>
      <c r="R102" s="33" t="s">
        <v>98</v>
      </c>
      <c r="S102" s="33" t="s">
        <v>185</v>
      </c>
    </row>
    <row r="103" spans="1:19" x14ac:dyDescent="0.25">
      <c r="A103" s="4">
        <v>100</v>
      </c>
      <c r="B103" s="35">
        <v>45366</v>
      </c>
      <c r="C103" s="33" t="s">
        <v>34</v>
      </c>
      <c r="D103" t="s">
        <v>34</v>
      </c>
      <c r="F103" s="33" t="s">
        <v>34</v>
      </c>
      <c r="K103" s="33" t="s">
        <v>19</v>
      </c>
      <c r="M103" s="33" t="s">
        <v>34</v>
      </c>
      <c r="Q103" s="33" t="s">
        <v>34</v>
      </c>
    </row>
    <row r="104" spans="1:19" ht="90" x14ac:dyDescent="0.25">
      <c r="A104" s="4">
        <v>101</v>
      </c>
      <c r="B104" s="35">
        <v>45366</v>
      </c>
      <c r="C104" s="33" t="s">
        <v>35</v>
      </c>
      <c r="D104" t="s">
        <v>35</v>
      </c>
      <c r="E104" t="s">
        <v>36</v>
      </c>
      <c r="F104" s="33" t="s">
        <v>36</v>
      </c>
      <c r="G104" t="s">
        <v>35</v>
      </c>
      <c r="I104" s="33" t="s">
        <v>142</v>
      </c>
      <c r="J104" s="33" t="s">
        <v>13</v>
      </c>
      <c r="K104" s="33" t="s">
        <v>20</v>
      </c>
      <c r="L104" s="33" t="s">
        <v>119</v>
      </c>
      <c r="M104" s="33" t="s">
        <v>37</v>
      </c>
      <c r="N104" s="33" t="s">
        <v>3</v>
      </c>
      <c r="O104" s="33" t="s">
        <v>58</v>
      </c>
      <c r="P104" s="33" t="s">
        <v>67</v>
      </c>
      <c r="Q104" s="33" t="s">
        <v>35</v>
      </c>
      <c r="R104" s="33" t="s">
        <v>102</v>
      </c>
    </row>
    <row r="105" spans="1:19" ht="30" x14ac:dyDescent="0.25">
      <c r="A105" s="4">
        <v>102</v>
      </c>
      <c r="B105" s="35">
        <v>45369</v>
      </c>
      <c r="C105" s="33" t="s">
        <v>35</v>
      </c>
      <c r="D105" t="s">
        <v>35</v>
      </c>
      <c r="E105" t="s">
        <v>35</v>
      </c>
      <c r="F105" s="33" t="s">
        <v>35</v>
      </c>
      <c r="G105" t="s">
        <v>35</v>
      </c>
      <c r="H105" s="33" t="s">
        <v>57</v>
      </c>
      <c r="I105" s="33" t="s">
        <v>77</v>
      </c>
      <c r="J105" s="33" t="s">
        <v>14</v>
      </c>
      <c r="K105" s="33" t="s">
        <v>19</v>
      </c>
      <c r="L105" s="33" t="s">
        <v>3</v>
      </c>
      <c r="M105" s="33" t="s">
        <v>35</v>
      </c>
      <c r="N105" s="33" t="s">
        <v>3</v>
      </c>
      <c r="O105" s="33" t="s">
        <v>57</v>
      </c>
      <c r="P105" s="33" t="s">
        <v>68</v>
      </c>
      <c r="Q105" s="33" t="s">
        <v>34</v>
      </c>
      <c r="R105" s="33" t="s">
        <v>98</v>
      </c>
      <c r="S105" s="33" t="s">
        <v>179</v>
      </c>
    </row>
    <row r="106" spans="1:19" ht="30" x14ac:dyDescent="0.25">
      <c r="A106" s="4">
        <v>103</v>
      </c>
      <c r="B106" s="35">
        <v>45366</v>
      </c>
      <c r="C106" s="33" t="s">
        <v>35</v>
      </c>
      <c r="D106" t="s">
        <v>38</v>
      </c>
      <c r="E106" t="s">
        <v>38</v>
      </c>
      <c r="F106" s="33" t="s">
        <v>38</v>
      </c>
      <c r="G106" t="s">
        <v>38</v>
      </c>
      <c r="H106" s="33" t="s">
        <v>57</v>
      </c>
      <c r="I106" s="33" t="s">
        <v>77</v>
      </c>
      <c r="J106" s="33" t="s">
        <v>15</v>
      </c>
      <c r="K106" s="33" t="s">
        <v>19</v>
      </c>
      <c r="L106" s="33" t="s">
        <v>3</v>
      </c>
      <c r="M106" s="33" t="s">
        <v>34</v>
      </c>
      <c r="N106" s="33" t="s">
        <v>3</v>
      </c>
      <c r="O106" s="33" t="s">
        <v>143</v>
      </c>
      <c r="P106" s="33" t="s">
        <v>66</v>
      </c>
      <c r="Q106" s="33" t="s">
        <v>34</v>
      </c>
      <c r="R106" s="33" t="s">
        <v>98</v>
      </c>
      <c r="S106" s="33" t="s">
        <v>34</v>
      </c>
    </row>
    <row r="107" spans="1:19" ht="30" x14ac:dyDescent="0.25">
      <c r="A107" s="4">
        <v>104</v>
      </c>
      <c r="B107" s="35">
        <v>45369</v>
      </c>
      <c r="C107" s="33" t="s">
        <v>34</v>
      </c>
      <c r="D107" t="s">
        <v>34</v>
      </c>
      <c r="E107" t="s">
        <v>35</v>
      </c>
      <c r="F107" s="33" t="s">
        <v>34</v>
      </c>
      <c r="G107" t="s">
        <v>35</v>
      </c>
      <c r="H107" s="33" t="s">
        <v>57</v>
      </c>
      <c r="I107" s="33" t="s">
        <v>77</v>
      </c>
      <c r="J107" s="33" t="s">
        <v>15</v>
      </c>
      <c r="K107" s="33" t="s">
        <v>19</v>
      </c>
      <c r="L107" s="33" t="s">
        <v>3</v>
      </c>
      <c r="M107" s="33" t="s">
        <v>34</v>
      </c>
      <c r="N107" s="33" t="s">
        <v>118</v>
      </c>
      <c r="O107" s="33" t="s">
        <v>57</v>
      </c>
      <c r="P107" s="33" t="s">
        <v>66</v>
      </c>
      <c r="Q107" s="33" t="s">
        <v>34</v>
      </c>
      <c r="R107" s="33" t="s">
        <v>98</v>
      </c>
    </row>
    <row r="108" spans="1:19" ht="30" x14ac:dyDescent="0.25">
      <c r="A108" s="4">
        <v>105</v>
      </c>
      <c r="B108" s="35">
        <v>45369</v>
      </c>
      <c r="C108" s="33" t="s">
        <v>35</v>
      </c>
      <c r="D108" t="s">
        <v>35</v>
      </c>
      <c r="E108" t="s">
        <v>36</v>
      </c>
      <c r="F108" s="33" t="s">
        <v>36</v>
      </c>
      <c r="G108" t="s">
        <v>34</v>
      </c>
      <c r="H108" s="33" t="s">
        <v>58</v>
      </c>
      <c r="I108" s="33" t="s">
        <v>78</v>
      </c>
      <c r="J108" s="33" t="s">
        <v>14</v>
      </c>
      <c r="K108" s="33" t="s">
        <v>19</v>
      </c>
      <c r="L108" s="33" t="s">
        <v>3</v>
      </c>
      <c r="M108" s="33" t="s">
        <v>34</v>
      </c>
      <c r="N108" s="33" t="s">
        <v>3</v>
      </c>
      <c r="O108" s="33" t="s">
        <v>59</v>
      </c>
      <c r="P108" s="33" t="s">
        <v>67</v>
      </c>
      <c r="Q108" s="33" t="s">
        <v>35</v>
      </c>
      <c r="R108" s="33" t="s">
        <v>98</v>
      </c>
    </row>
    <row r="109" spans="1:19" ht="30" x14ac:dyDescent="0.25">
      <c r="A109" s="4">
        <v>106</v>
      </c>
      <c r="B109" s="35">
        <v>45369</v>
      </c>
      <c r="C109" s="33" t="s">
        <v>34</v>
      </c>
      <c r="D109" s="33" t="s">
        <v>35</v>
      </c>
      <c r="E109" t="s">
        <v>35</v>
      </c>
      <c r="F109" s="33" t="s">
        <v>35</v>
      </c>
      <c r="G109" t="s">
        <v>35</v>
      </c>
      <c r="H109" s="33" t="s">
        <v>57</v>
      </c>
      <c r="I109" s="33" t="s">
        <v>77</v>
      </c>
      <c r="J109" s="33" t="s">
        <v>15</v>
      </c>
      <c r="K109" s="33" t="s">
        <v>19</v>
      </c>
      <c r="L109" s="33" t="s">
        <v>3</v>
      </c>
      <c r="M109" s="33" t="s">
        <v>34</v>
      </c>
      <c r="N109" s="33" t="s">
        <v>3</v>
      </c>
      <c r="O109" s="33" t="s">
        <v>143</v>
      </c>
      <c r="P109" s="33" t="s">
        <v>66</v>
      </c>
      <c r="Q109" s="33" t="s">
        <v>35</v>
      </c>
      <c r="R109" s="33" t="s">
        <v>98</v>
      </c>
      <c r="S109" s="33" t="s">
        <v>180</v>
      </c>
    </row>
    <row r="110" spans="1:19" ht="30" x14ac:dyDescent="0.25">
      <c r="A110" s="4">
        <v>107</v>
      </c>
      <c r="B110" s="35">
        <v>45369</v>
      </c>
      <c r="C110" s="33" t="s">
        <v>34</v>
      </c>
      <c r="D110" s="33" t="s">
        <v>34</v>
      </c>
      <c r="E110" t="s">
        <v>34</v>
      </c>
      <c r="F110" s="33" t="s">
        <v>35</v>
      </c>
      <c r="G110" t="s">
        <v>35</v>
      </c>
      <c r="H110" s="33" t="s">
        <v>57</v>
      </c>
      <c r="I110" s="33" t="s">
        <v>77</v>
      </c>
      <c r="J110" s="33" t="s">
        <v>15</v>
      </c>
      <c r="K110" s="33" t="s">
        <v>20</v>
      </c>
      <c r="L110" s="33" t="s">
        <v>3</v>
      </c>
      <c r="M110" s="33" t="s">
        <v>35</v>
      </c>
      <c r="N110" s="33" t="s">
        <v>2</v>
      </c>
      <c r="O110" s="33" t="s">
        <v>58</v>
      </c>
      <c r="P110" s="33" t="s">
        <v>67</v>
      </c>
      <c r="Q110" s="33" t="s">
        <v>34</v>
      </c>
      <c r="R110" s="33" t="s">
        <v>98</v>
      </c>
    </row>
    <row r="111" spans="1:19" ht="30" x14ac:dyDescent="0.25">
      <c r="A111" s="4">
        <v>108</v>
      </c>
      <c r="B111" s="35">
        <v>45369</v>
      </c>
      <c r="C111" s="33" t="s">
        <v>34</v>
      </c>
      <c r="D111" s="33" t="s">
        <v>35</v>
      </c>
      <c r="E111" t="s">
        <v>39</v>
      </c>
      <c r="F111" s="33" t="s">
        <v>39</v>
      </c>
      <c r="G111" t="s">
        <v>39</v>
      </c>
      <c r="H111" s="33" t="s">
        <v>57</v>
      </c>
      <c r="I111" s="33" t="s">
        <v>79</v>
      </c>
      <c r="J111" s="33" t="s">
        <v>15</v>
      </c>
      <c r="K111" s="33" t="s">
        <v>20</v>
      </c>
      <c r="L111" s="33" t="s">
        <v>23</v>
      </c>
      <c r="M111" s="33" t="s">
        <v>35</v>
      </c>
      <c r="N111" s="33" t="s">
        <v>3</v>
      </c>
      <c r="O111" s="33" t="s">
        <v>59</v>
      </c>
      <c r="P111" s="33" t="s">
        <v>66</v>
      </c>
      <c r="Q111" s="33" t="s">
        <v>34</v>
      </c>
      <c r="R111" s="33" t="s">
        <v>99</v>
      </c>
    </row>
    <row r="112" spans="1:19" ht="30" x14ac:dyDescent="0.25">
      <c r="A112" s="4">
        <v>109</v>
      </c>
      <c r="B112" s="35">
        <v>45369</v>
      </c>
      <c r="C112" s="33" t="s">
        <v>35</v>
      </c>
      <c r="D112" s="33" t="s">
        <v>35</v>
      </c>
      <c r="E112" t="s">
        <v>34</v>
      </c>
      <c r="F112" s="33" t="s">
        <v>35</v>
      </c>
      <c r="G112" t="s">
        <v>35</v>
      </c>
      <c r="H112" s="33" t="s">
        <v>57</v>
      </c>
      <c r="I112" s="33" t="s">
        <v>77</v>
      </c>
      <c r="J112" s="33" t="s">
        <v>15</v>
      </c>
      <c r="K112" s="33" t="s">
        <v>19</v>
      </c>
      <c r="L112" s="33" t="s">
        <v>3</v>
      </c>
      <c r="M112" s="33" t="s">
        <v>35</v>
      </c>
      <c r="N112" s="33" t="s">
        <v>3</v>
      </c>
      <c r="O112" s="33" t="s">
        <v>59</v>
      </c>
      <c r="P112" s="33" t="s">
        <v>68</v>
      </c>
      <c r="Q112" s="33" t="s">
        <v>35</v>
      </c>
      <c r="R112" s="33" t="s">
        <v>98</v>
      </c>
      <c r="S112" s="33" t="s">
        <v>184</v>
      </c>
    </row>
    <row r="113" spans="1:19" x14ac:dyDescent="0.25">
      <c r="A113" s="4">
        <v>110</v>
      </c>
      <c r="B113" s="35">
        <v>45369</v>
      </c>
      <c r="C113" s="33" t="s">
        <v>35</v>
      </c>
      <c r="D113" s="33" t="s">
        <v>34</v>
      </c>
      <c r="E113" t="s">
        <v>35</v>
      </c>
      <c r="F113" s="33" t="s">
        <v>35</v>
      </c>
      <c r="G113" t="s">
        <v>35</v>
      </c>
      <c r="H113" s="33" t="s">
        <v>58</v>
      </c>
      <c r="I113" s="33" t="s">
        <v>77</v>
      </c>
      <c r="J113" s="33" t="s">
        <v>15</v>
      </c>
      <c r="K113" s="33" t="s">
        <v>19</v>
      </c>
      <c r="L113" s="33" t="s">
        <v>3</v>
      </c>
      <c r="M113" s="33" t="s">
        <v>34</v>
      </c>
      <c r="N113" s="33" t="s">
        <v>2</v>
      </c>
      <c r="O113" s="33" t="s">
        <v>57</v>
      </c>
      <c r="P113" s="33" t="s">
        <v>67</v>
      </c>
      <c r="R113" s="33" t="s">
        <v>98</v>
      </c>
    </row>
    <row r="114" spans="1:19" ht="90" x14ac:dyDescent="0.25">
      <c r="A114" s="4">
        <v>111</v>
      </c>
      <c r="B114" s="35">
        <v>45369</v>
      </c>
      <c r="C114" s="33" t="s">
        <v>35</v>
      </c>
      <c r="D114" s="33" t="s">
        <v>35</v>
      </c>
      <c r="E114" t="s">
        <v>35</v>
      </c>
      <c r="F114" s="33" t="s">
        <v>35</v>
      </c>
      <c r="G114" t="s">
        <v>35</v>
      </c>
      <c r="H114" s="33" t="s">
        <v>118</v>
      </c>
      <c r="I114" s="33" t="s">
        <v>79</v>
      </c>
      <c r="J114" s="33" t="s">
        <v>13</v>
      </c>
      <c r="K114" s="33" t="s">
        <v>19</v>
      </c>
      <c r="L114" s="33" t="s">
        <v>119</v>
      </c>
      <c r="M114" s="33" t="s">
        <v>35</v>
      </c>
      <c r="N114" s="33" t="s">
        <v>2</v>
      </c>
      <c r="O114" s="33" t="s">
        <v>59</v>
      </c>
      <c r="P114" s="33" t="s">
        <v>144</v>
      </c>
      <c r="Q114" s="33" t="s">
        <v>36</v>
      </c>
      <c r="R114" s="33" t="s">
        <v>99</v>
      </c>
    </row>
    <row r="115" spans="1:19" ht="90" x14ac:dyDescent="0.25">
      <c r="A115" s="4">
        <v>112</v>
      </c>
      <c r="B115" s="35">
        <v>45369</v>
      </c>
      <c r="C115" s="33" t="s">
        <v>34</v>
      </c>
      <c r="D115" t="s">
        <v>35</v>
      </c>
      <c r="E115" t="s">
        <v>36</v>
      </c>
      <c r="F115" s="33" t="s">
        <v>39</v>
      </c>
      <c r="G115" t="s">
        <v>39</v>
      </c>
      <c r="H115" s="33" t="s">
        <v>118</v>
      </c>
      <c r="I115" s="33" t="s">
        <v>77</v>
      </c>
      <c r="J115" s="33" t="s">
        <v>14</v>
      </c>
      <c r="K115" s="33" t="s">
        <v>19</v>
      </c>
      <c r="L115" s="33" t="s">
        <v>119</v>
      </c>
      <c r="M115" s="33" t="s">
        <v>36</v>
      </c>
      <c r="N115" s="33" t="s">
        <v>118</v>
      </c>
      <c r="O115" s="33" t="s">
        <v>58</v>
      </c>
      <c r="P115" s="33" t="s">
        <v>144</v>
      </c>
      <c r="Q115" s="33" t="s">
        <v>35</v>
      </c>
      <c r="R115" s="33" t="s">
        <v>99</v>
      </c>
    </row>
    <row r="116" spans="1:19" ht="30" x14ac:dyDescent="0.25">
      <c r="A116" s="4">
        <v>113</v>
      </c>
      <c r="B116" s="35">
        <v>45369</v>
      </c>
      <c r="C116" s="33" t="s">
        <v>36</v>
      </c>
      <c r="D116" t="s">
        <v>37</v>
      </c>
      <c r="E116" t="s">
        <v>36</v>
      </c>
      <c r="F116" s="33" t="s">
        <v>35</v>
      </c>
      <c r="G116" t="s">
        <v>36</v>
      </c>
      <c r="H116" s="33" t="s">
        <v>58</v>
      </c>
      <c r="I116" s="33" t="s">
        <v>78</v>
      </c>
      <c r="J116" s="33" t="s">
        <v>14</v>
      </c>
      <c r="K116" s="33" t="s">
        <v>19</v>
      </c>
      <c r="L116" s="33" t="s">
        <v>2</v>
      </c>
      <c r="M116" s="33" t="s">
        <v>34</v>
      </c>
      <c r="N116" s="33" t="s">
        <v>3</v>
      </c>
      <c r="O116" s="33" t="s">
        <v>57</v>
      </c>
      <c r="P116" s="33" t="s">
        <v>66</v>
      </c>
      <c r="Q116" s="33" t="s">
        <v>34</v>
      </c>
      <c r="R116" s="33" t="s">
        <v>99</v>
      </c>
    </row>
    <row r="117" spans="1:19" ht="30" x14ac:dyDescent="0.25">
      <c r="A117" s="4">
        <v>114</v>
      </c>
      <c r="B117" s="35">
        <v>45370</v>
      </c>
      <c r="C117" s="33" t="s">
        <v>34</v>
      </c>
      <c r="D117" t="s">
        <v>34</v>
      </c>
      <c r="E117" t="s">
        <v>34</v>
      </c>
      <c r="F117" s="33" t="s">
        <v>34</v>
      </c>
      <c r="G117" t="s">
        <v>34</v>
      </c>
      <c r="H117" s="33" t="s">
        <v>57</v>
      </c>
      <c r="I117" s="33" t="s">
        <v>77</v>
      </c>
      <c r="J117" s="33" t="s">
        <v>15</v>
      </c>
      <c r="K117" s="33" t="s">
        <v>19</v>
      </c>
      <c r="L117" s="33" t="s">
        <v>3</v>
      </c>
      <c r="M117" s="33" t="s">
        <v>34</v>
      </c>
      <c r="N117" s="33" t="s">
        <v>3</v>
      </c>
      <c r="O117" s="33" t="s">
        <v>59</v>
      </c>
      <c r="P117" s="33" t="s">
        <v>68</v>
      </c>
      <c r="Q117" s="33" t="s">
        <v>34</v>
      </c>
      <c r="R117" s="33" t="s">
        <v>99</v>
      </c>
    </row>
    <row r="118" spans="1:19" ht="30" x14ac:dyDescent="0.25">
      <c r="A118" s="4">
        <v>115</v>
      </c>
      <c r="B118" s="35">
        <v>45370</v>
      </c>
      <c r="C118" s="33" t="s">
        <v>35</v>
      </c>
      <c r="D118" t="s">
        <v>34</v>
      </c>
      <c r="E118" t="s">
        <v>34</v>
      </c>
      <c r="F118" s="33" t="s">
        <v>34</v>
      </c>
      <c r="G118" t="s">
        <v>34</v>
      </c>
      <c r="H118" s="33" t="s">
        <v>57</v>
      </c>
      <c r="I118" s="33" t="s">
        <v>77</v>
      </c>
      <c r="J118" s="33" t="s">
        <v>15</v>
      </c>
      <c r="K118" s="33" t="s">
        <v>19</v>
      </c>
      <c r="L118" s="33" t="s">
        <v>3</v>
      </c>
      <c r="M118" s="33" t="s">
        <v>35</v>
      </c>
      <c r="N118" s="33" t="s">
        <v>2</v>
      </c>
      <c r="O118" s="33" t="s">
        <v>143</v>
      </c>
      <c r="P118" s="33" t="s">
        <v>66</v>
      </c>
      <c r="Q118" s="33" t="s">
        <v>34</v>
      </c>
      <c r="R118" s="33" t="s">
        <v>98</v>
      </c>
      <c r="S118" s="33" t="s">
        <v>181</v>
      </c>
    </row>
    <row r="119" spans="1:19" x14ac:dyDescent="0.25">
      <c r="A119" s="4">
        <v>116</v>
      </c>
      <c r="B119" s="35">
        <v>45370</v>
      </c>
      <c r="C119" s="33" t="s">
        <v>35</v>
      </c>
      <c r="D119" s="33" t="s">
        <v>35</v>
      </c>
      <c r="E119" t="s">
        <v>35</v>
      </c>
      <c r="F119" s="33" t="s">
        <v>34</v>
      </c>
      <c r="G119" t="s">
        <v>34</v>
      </c>
      <c r="H119" s="33" t="s">
        <v>57</v>
      </c>
      <c r="I119" s="33" t="s">
        <v>77</v>
      </c>
      <c r="J119" s="33" t="s">
        <v>15</v>
      </c>
      <c r="K119" s="33" t="s">
        <v>19</v>
      </c>
      <c r="L119" s="33" t="s">
        <v>3</v>
      </c>
      <c r="M119" s="33" t="s">
        <v>34</v>
      </c>
      <c r="N119" s="33" t="s">
        <v>2</v>
      </c>
      <c r="O119" s="33" t="s">
        <v>59</v>
      </c>
      <c r="P119" s="33" t="s">
        <v>67</v>
      </c>
      <c r="Q119" s="33" t="s">
        <v>34</v>
      </c>
      <c r="R119" s="33" t="s">
        <v>98</v>
      </c>
    </row>
    <row r="120" spans="1:19" ht="90" x14ac:dyDescent="0.25">
      <c r="A120" s="4">
        <v>117</v>
      </c>
      <c r="B120" s="35">
        <v>45370</v>
      </c>
      <c r="C120" s="33" t="s">
        <v>35</v>
      </c>
      <c r="D120" s="33" t="s">
        <v>35</v>
      </c>
      <c r="E120" t="s">
        <v>35</v>
      </c>
      <c r="F120" s="33" t="s">
        <v>34</v>
      </c>
      <c r="G120" t="s">
        <v>34</v>
      </c>
      <c r="H120" s="33" t="s">
        <v>57</v>
      </c>
      <c r="I120" s="33" t="s">
        <v>77</v>
      </c>
      <c r="J120" s="33" t="s">
        <v>15</v>
      </c>
      <c r="K120" s="33" t="s">
        <v>19</v>
      </c>
      <c r="L120" s="33" t="s">
        <v>119</v>
      </c>
      <c r="M120" s="33" t="s">
        <v>35</v>
      </c>
      <c r="N120" s="33" t="s">
        <v>3</v>
      </c>
      <c r="O120" s="33" t="s">
        <v>57</v>
      </c>
      <c r="P120" s="33" t="s">
        <v>66</v>
      </c>
      <c r="Q120" s="33" t="s">
        <v>34</v>
      </c>
      <c r="R120" s="33" t="s">
        <v>98</v>
      </c>
    </row>
    <row r="121" spans="1:19" x14ac:dyDescent="0.25">
      <c r="A121" s="4">
        <v>118</v>
      </c>
      <c r="B121" s="35">
        <v>45370</v>
      </c>
      <c r="C121" s="33" t="s">
        <v>35</v>
      </c>
      <c r="D121" s="33" t="s">
        <v>35</v>
      </c>
      <c r="E121" t="s">
        <v>35</v>
      </c>
      <c r="F121" s="33" t="s">
        <v>34</v>
      </c>
      <c r="G121" t="s">
        <v>35</v>
      </c>
      <c r="H121" s="33" t="s">
        <v>58</v>
      </c>
      <c r="I121" s="33" t="s">
        <v>77</v>
      </c>
      <c r="J121" s="33" t="s">
        <v>15</v>
      </c>
      <c r="K121" s="33" t="s">
        <v>19</v>
      </c>
      <c r="L121" s="33" t="s">
        <v>3</v>
      </c>
      <c r="M121" s="33" t="s">
        <v>34</v>
      </c>
      <c r="N121" s="33" t="s">
        <v>3</v>
      </c>
      <c r="O121" s="33" t="s">
        <v>57</v>
      </c>
      <c r="P121" s="33" t="s">
        <v>66</v>
      </c>
      <c r="Q121" s="33" t="s">
        <v>35</v>
      </c>
      <c r="R121" s="33" t="s">
        <v>99</v>
      </c>
    </row>
    <row r="122" spans="1:19" ht="30" x14ac:dyDescent="0.25">
      <c r="A122" s="4">
        <v>119</v>
      </c>
      <c r="B122" s="35">
        <v>45370</v>
      </c>
      <c r="C122" s="33" t="s">
        <v>35</v>
      </c>
      <c r="D122" s="33" t="s">
        <v>35</v>
      </c>
      <c r="E122" t="s">
        <v>39</v>
      </c>
      <c r="F122" s="33" t="s">
        <v>39</v>
      </c>
      <c r="G122" t="s">
        <v>39</v>
      </c>
      <c r="H122" s="33" t="s">
        <v>118</v>
      </c>
      <c r="I122" s="33" t="s">
        <v>79</v>
      </c>
      <c r="J122" s="33" t="s">
        <v>14</v>
      </c>
      <c r="K122" s="33" t="s">
        <v>19</v>
      </c>
      <c r="L122" s="33" t="s">
        <v>23</v>
      </c>
      <c r="M122" s="33" t="s">
        <v>35</v>
      </c>
      <c r="N122" s="33" t="s">
        <v>2</v>
      </c>
      <c r="O122" s="33" t="s">
        <v>59</v>
      </c>
      <c r="P122" s="33" t="s">
        <v>66</v>
      </c>
      <c r="Q122" s="33" t="s">
        <v>35</v>
      </c>
      <c r="R122" s="33" t="s">
        <v>98</v>
      </c>
    </row>
    <row r="123" spans="1:19" ht="30" x14ac:dyDescent="0.25">
      <c r="A123" s="4">
        <v>120</v>
      </c>
      <c r="B123" s="35">
        <v>45370</v>
      </c>
      <c r="C123" s="33" t="s">
        <v>35</v>
      </c>
      <c r="D123" s="33" t="s">
        <v>35</v>
      </c>
      <c r="E123" t="s">
        <v>35</v>
      </c>
      <c r="F123" s="33" t="s">
        <v>35</v>
      </c>
      <c r="G123" t="s">
        <v>34</v>
      </c>
      <c r="H123" s="33" t="s">
        <v>57</v>
      </c>
      <c r="I123" s="33" t="s">
        <v>77</v>
      </c>
      <c r="J123" s="33" t="s">
        <v>15</v>
      </c>
      <c r="K123" s="33" t="s">
        <v>19</v>
      </c>
      <c r="L123" s="33" t="s">
        <v>3</v>
      </c>
      <c r="M123" s="33" t="s">
        <v>35</v>
      </c>
      <c r="N123" s="33" t="s">
        <v>3</v>
      </c>
      <c r="O123" s="33" t="s">
        <v>143</v>
      </c>
      <c r="P123" s="33" t="s">
        <v>67</v>
      </c>
      <c r="Q123" s="33" t="s">
        <v>35</v>
      </c>
      <c r="R123" s="33" t="s">
        <v>98</v>
      </c>
      <c r="S123" s="33" t="s">
        <v>183</v>
      </c>
    </row>
    <row r="124" spans="1:19" ht="30" x14ac:dyDescent="0.25">
      <c r="A124" s="4">
        <v>121</v>
      </c>
      <c r="B124" s="35">
        <v>45370</v>
      </c>
      <c r="C124" s="33" t="s">
        <v>34</v>
      </c>
      <c r="D124" t="s">
        <v>34</v>
      </c>
      <c r="E124" t="s">
        <v>34</v>
      </c>
      <c r="F124" s="33" t="s">
        <v>35</v>
      </c>
      <c r="G124" t="s">
        <v>35</v>
      </c>
      <c r="H124" s="33" t="s">
        <v>57</v>
      </c>
      <c r="I124" s="33" t="s">
        <v>77</v>
      </c>
      <c r="J124" s="33" t="s">
        <v>14</v>
      </c>
      <c r="K124" s="33" t="s">
        <v>19</v>
      </c>
      <c r="L124" s="33" t="s">
        <v>3</v>
      </c>
      <c r="M124" s="33" t="s">
        <v>34</v>
      </c>
      <c r="N124" s="33" t="s">
        <v>2</v>
      </c>
      <c r="O124" s="33" t="s">
        <v>143</v>
      </c>
      <c r="P124" s="33" t="s">
        <v>67</v>
      </c>
      <c r="Q124" s="33" t="s">
        <v>34</v>
      </c>
      <c r="R124" s="33" t="s">
        <v>98</v>
      </c>
    </row>
    <row r="125" spans="1:19" x14ac:dyDescent="0.25">
      <c r="A125" s="4">
        <v>122</v>
      </c>
      <c r="B125" s="35">
        <v>45370</v>
      </c>
      <c r="C125" s="33" t="s">
        <v>34</v>
      </c>
      <c r="D125" t="s">
        <v>35</v>
      </c>
      <c r="E125" t="s">
        <v>35</v>
      </c>
      <c r="F125" s="33" t="s">
        <v>35</v>
      </c>
      <c r="G125" t="s">
        <v>35</v>
      </c>
      <c r="H125" s="33" t="s">
        <v>57</v>
      </c>
      <c r="I125" s="33" t="s">
        <v>77</v>
      </c>
      <c r="J125" s="33" t="s">
        <v>15</v>
      </c>
      <c r="K125" s="33" t="s">
        <v>19</v>
      </c>
      <c r="L125" s="33" t="s">
        <v>3</v>
      </c>
      <c r="M125" s="33" t="s">
        <v>34</v>
      </c>
      <c r="N125" s="33" t="s">
        <v>2</v>
      </c>
      <c r="O125" s="33" t="s">
        <v>57</v>
      </c>
      <c r="P125" s="33" t="s">
        <v>66</v>
      </c>
      <c r="Q125" s="33" t="s">
        <v>35</v>
      </c>
      <c r="R125" s="33" t="s">
        <v>98</v>
      </c>
    </row>
    <row r="126" spans="1:19" ht="30" x14ac:dyDescent="0.25">
      <c r="A126" s="4">
        <v>123</v>
      </c>
      <c r="B126" s="35">
        <v>45370</v>
      </c>
      <c r="C126" s="33" t="s">
        <v>35</v>
      </c>
      <c r="D126" t="s">
        <v>37</v>
      </c>
      <c r="E126" t="s">
        <v>38</v>
      </c>
      <c r="F126" s="33" t="s">
        <v>37</v>
      </c>
      <c r="G126" t="s">
        <v>37</v>
      </c>
      <c r="H126" s="33" t="s">
        <v>59</v>
      </c>
      <c r="I126" s="33" t="s">
        <v>78</v>
      </c>
      <c r="J126" s="33" t="s">
        <v>14</v>
      </c>
      <c r="K126" s="33" t="s">
        <v>19</v>
      </c>
      <c r="L126" s="33" t="s">
        <v>23</v>
      </c>
      <c r="M126" s="33" t="s">
        <v>35</v>
      </c>
      <c r="N126" s="33" t="s">
        <v>3</v>
      </c>
      <c r="O126" s="33" t="s">
        <v>143</v>
      </c>
      <c r="P126" s="33" t="s">
        <v>66</v>
      </c>
      <c r="Q126" s="33" t="s">
        <v>35</v>
      </c>
      <c r="R126" s="33" t="s">
        <v>98</v>
      </c>
    </row>
    <row r="127" spans="1:19" ht="30" x14ac:dyDescent="0.25">
      <c r="A127" s="4">
        <v>124</v>
      </c>
      <c r="B127" s="35">
        <v>45370</v>
      </c>
      <c r="C127" s="33" t="s">
        <v>37</v>
      </c>
      <c r="D127" t="s">
        <v>34</v>
      </c>
      <c r="E127" t="s">
        <v>37</v>
      </c>
      <c r="F127" s="33" t="s">
        <v>37</v>
      </c>
      <c r="G127" t="s">
        <v>37</v>
      </c>
      <c r="H127" s="33" t="s">
        <v>59</v>
      </c>
      <c r="I127" s="33" t="s">
        <v>77</v>
      </c>
      <c r="J127" s="33" t="s">
        <v>13</v>
      </c>
      <c r="K127" s="33" t="s">
        <v>19</v>
      </c>
      <c r="L127" s="33" t="s">
        <v>3</v>
      </c>
      <c r="M127" s="33" t="s">
        <v>34</v>
      </c>
      <c r="N127" s="33" t="s">
        <v>2</v>
      </c>
      <c r="O127" s="33" t="s">
        <v>59</v>
      </c>
      <c r="P127" s="33" t="s">
        <v>68</v>
      </c>
      <c r="Q127" s="33" t="s">
        <v>37</v>
      </c>
      <c r="R127" s="33" t="s">
        <v>102</v>
      </c>
      <c r="S127" s="33" t="s">
        <v>182</v>
      </c>
    </row>
    <row r="128" spans="1:19" x14ac:dyDescent="0.25">
      <c r="A128" s="4">
        <v>125</v>
      </c>
    </row>
    <row r="129" spans="1:1" x14ac:dyDescent="0.25">
      <c r="A129" s="4">
        <v>126</v>
      </c>
    </row>
    <row r="130" spans="1:1" x14ac:dyDescent="0.25">
      <c r="A130" s="4">
        <v>127</v>
      </c>
    </row>
    <row r="131" spans="1:1" x14ac:dyDescent="0.25">
      <c r="A131" s="4">
        <v>128</v>
      </c>
    </row>
    <row r="132" spans="1:1" x14ac:dyDescent="0.25">
      <c r="A132" s="4">
        <v>129</v>
      </c>
    </row>
    <row r="133" spans="1:1" x14ac:dyDescent="0.25">
      <c r="A133" s="4">
        <v>130</v>
      </c>
    </row>
    <row r="134" spans="1:1" x14ac:dyDescent="0.25">
      <c r="A134" s="4">
        <v>131</v>
      </c>
    </row>
    <row r="135" spans="1:1" x14ac:dyDescent="0.25">
      <c r="A135" s="4">
        <v>132</v>
      </c>
    </row>
    <row r="136" spans="1:1" x14ac:dyDescent="0.25">
      <c r="A136" s="4">
        <v>133</v>
      </c>
    </row>
    <row r="137" spans="1:1" x14ac:dyDescent="0.25">
      <c r="A137" s="4">
        <v>134</v>
      </c>
    </row>
    <row r="138" spans="1:1" x14ac:dyDescent="0.25">
      <c r="A138" s="4">
        <v>135</v>
      </c>
    </row>
    <row r="139" spans="1:1" x14ac:dyDescent="0.25">
      <c r="A139" s="4">
        <v>136</v>
      </c>
    </row>
    <row r="140" spans="1:1" x14ac:dyDescent="0.25">
      <c r="A140" s="4">
        <v>137</v>
      </c>
    </row>
    <row r="141" spans="1:1" x14ac:dyDescent="0.25">
      <c r="A141" s="4">
        <v>138</v>
      </c>
    </row>
    <row r="142" spans="1:1" x14ac:dyDescent="0.25">
      <c r="A142" s="4">
        <v>139</v>
      </c>
    </row>
    <row r="143" spans="1:1" x14ac:dyDescent="0.25">
      <c r="A143" s="4">
        <v>140</v>
      </c>
    </row>
    <row r="144" spans="1:1" x14ac:dyDescent="0.25">
      <c r="A144" s="4">
        <v>141</v>
      </c>
    </row>
    <row r="145" spans="1:1" x14ac:dyDescent="0.25">
      <c r="A145" s="4">
        <v>142</v>
      </c>
    </row>
    <row r="146" spans="1:1" x14ac:dyDescent="0.25">
      <c r="A146" s="4">
        <v>143</v>
      </c>
    </row>
    <row r="147" spans="1:1" x14ac:dyDescent="0.25">
      <c r="A147" s="4">
        <v>144</v>
      </c>
    </row>
    <row r="148" spans="1:1" x14ac:dyDescent="0.25">
      <c r="A148" s="4">
        <v>145</v>
      </c>
    </row>
    <row r="149" spans="1:1" x14ac:dyDescent="0.25">
      <c r="A149" s="4">
        <v>146</v>
      </c>
    </row>
    <row r="150" spans="1:1" x14ac:dyDescent="0.25">
      <c r="A150" s="4">
        <v>147</v>
      </c>
    </row>
    <row r="151" spans="1:1" x14ac:dyDescent="0.25">
      <c r="A151" s="4">
        <v>148</v>
      </c>
    </row>
    <row r="152" spans="1:1" x14ac:dyDescent="0.25">
      <c r="A152" s="4">
        <v>149</v>
      </c>
    </row>
    <row r="153" spans="1:1" x14ac:dyDescent="0.25">
      <c r="A153" s="4">
        <v>150</v>
      </c>
    </row>
    <row r="154" spans="1:1" x14ac:dyDescent="0.25">
      <c r="A154" s="4">
        <v>151</v>
      </c>
    </row>
    <row r="155" spans="1:1" x14ac:dyDescent="0.25">
      <c r="A155" s="4">
        <v>152</v>
      </c>
    </row>
    <row r="156" spans="1:1" x14ac:dyDescent="0.25">
      <c r="A156" s="4">
        <v>153</v>
      </c>
    </row>
    <row r="157" spans="1:1" x14ac:dyDescent="0.25">
      <c r="A157" s="4">
        <v>154</v>
      </c>
    </row>
    <row r="158" spans="1:1" x14ac:dyDescent="0.25">
      <c r="A158" s="4">
        <v>155</v>
      </c>
    </row>
    <row r="159" spans="1:1" x14ac:dyDescent="0.25">
      <c r="A159" s="4">
        <v>156</v>
      </c>
    </row>
    <row r="160" spans="1:1" x14ac:dyDescent="0.25">
      <c r="A160" s="4">
        <v>157</v>
      </c>
    </row>
    <row r="161" spans="1:1" x14ac:dyDescent="0.25">
      <c r="A161" s="4">
        <v>158</v>
      </c>
    </row>
    <row r="162" spans="1:1" x14ac:dyDescent="0.25">
      <c r="A162" s="4">
        <v>159</v>
      </c>
    </row>
    <row r="163" spans="1:1" x14ac:dyDescent="0.25">
      <c r="A163" s="4">
        <v>160</v>
      </c>
    </row>
    <row r="164" spans="1:1" x14ac:dyDescent="0.25">
      <c r="A164" s="4">
        <v>161</v>
      </c>
    </row>
    <row r="165" spans="1:1" x14ac:dyDescent="0.25">
      <c r="A165" s="4">
        <v>162</v>
      </c>
    </row>
    <row r="166" spans="1:1" x14ac:dyDescent="0.25">
      <c r="A166" s="4">
        <v>163</v>
      </c>
    </row>
    <row r="167" spans="1:1" x14ac:dyDescent="0.25">
      <c r="A167" s="4">
        <v>164</v>
      </c>
    </row>
    <row r="168" spans="1:1" x14ac:dyDescent="0.25">
      <c r="A168" s="4">
        <v>165</v>
      </c>
    </row>
    <row r="169" spans="1:1" x14ac:dyDescent="0.25">
      <c r="A169" s="4">
        <v>166</v>
      </c>
    </row>
    <row r="170" spans="1:1" x14ac:dyDescent="0.25">
      <c r="A170" s="4">
        <v>167</v>
      </c>
    </row>
    <row r="171" spans="1:1" x14ac:dyDescent="0.25">
      <c r="A171" s="4">
        <v>168</v>
      </c>
    </row>
    <row r="172" spans="1:1" x14ac:dyDescent="0.25">
      <c r="A172" s="4">
        <v>169</v>
      </c>
    </row>
    <row r="173" spans="1:1" x14ac:dyDescent="0.25">
      <c r="A173" s="4">
        <v>170</v>
      </c>
    </row>
    <row r="174" spans="1:1" x14ac:dyDescent="0.25">
      <c r="A174" s="4">
        <v>171</v>
      </c>
    </row>
    <row r="175" spans="1:1" x14ac:dyDescent="0.25">
      <c r="A175" s="4">
        <v>172</v>
      </c>
    </row>
    <row r="176" spans="1:1" x14ac:dyDescent="0.25">
      <c r="A176" s="4">
        <v>173</v>
      </c>
    </row>
    <row r="177" spans="1:1" x14ac:dyDescent="0.25">
      <c r="A177" s="4">
        <v>174</v>
      </c>
    </row>
    <row r="178" spans="1:1" x14ac:dyDescent="0.25">
      <c r="A178" s="4">
        <v>175</v>
      </c>
    </row>
    <row r="179" spans="1:1" x14ac:dyDescent="0.25">
      <c r="A179" s="4">
        <v>176</v>
      </c>
    </row>
    <row r="180" spans="1:1" x14ac:dyDescent="0.25">
      <c r="A180" s="4">
        <v>177</v>
      </c>
    </row>
    <row r="181" spans="1:1" x14ac:dyDescent="0.25">
      <c r="A181" s="4">
        <v>178</v>
      </c>
    </row>
    <row r="182" spans="1:1" x14ac:dyDescent="0.25">
      <c r="A182" s="4">
        <v>179</v>
      </c>
    </row>
    <row r="183" spans="1:1" x14ac:dyDescent="0.25">
      <c r="A183" s="4">
        <v>180</v>
      </c>
    </row>
    <row r="184" spans="1:1" x14ac:dyDescent="0.25">
      <c r="A184" s="4">
        <v>181</v>
      </c>
    </row>
    <row r="185" spans="1:1" x14ac:dyDescent="0.25">
      <c r="A185" s="4">
        <v>182</v>
      </c>
    </row>
    <row r="186" spans="1:1" x14ac:dyDescent="0.25">
      <c r="A186" s="4">
        <v>183</v>
      </c>
    </row>
    <row r="187" spans="1:1" x14ac:dyDescent="0.25">
      <c r="A187" s="4">
        <v>184</v>
      </c>
    </row>
    <row r="188" spans="1:1" x14ac:dyDescent="0.25">
      <c r="A188" s="4">
        <v>185</v>
      </c>
    </row>
    <row r="189" spans="1:1" x14ac:dyDescent="0.25">
      <c r="A189" s="4">
        <v>186</v>
      </c>
    </row>
    <row r="190" spans="1:1" x14ac:dyDescent="0.25">
      <c r="A190" s="4">
        <v>187</v>
      </c>
    </row>
    <row r="191" spans="1:1" x14ac:dyDescent="0.25">
      <c r="A191" s="4">
        <v>188</v>
      </c>
    </row>
    <row r="192" spans="1:1" x14ac:dyDescent="0.25">
      <c r="A192" s="4">
        <v>189</v>
      </c>
    </row>
    <row r="193" spans="1:1" x14ac:dyDescent="0.25">
      <c r="A193" s="4">
        <v>190</v>
      </c>
    </row>
    <row r="194" spans="1:1" x14ac:dyDescent="0.25">
      <c r="A194" s="4">
        <v>191</v>
      </c>
    </row>
    <row r="195" spans="1:1" x14ac:dyDescent="0.25">
      <c r="A195" s="4">
        <v>192</v>
      </c>
    </row>
    <row r="196" spans="1:1" x14ac:dyDescent="0.25">
      <c r="A196" s="4">
        <v>193</v>
      </c>
    </row>
    <row r="197" spans="1:1" x14ac:dyDescent="0.25">
      <c r="A197" s="4">
        <v>194</v>
      </c>
    </row>
    <row r="198" spans="1:1" x14ac:dyDescent="0.25">
      <c r="A198" s="4">
        <v>195</v>
      </c>
    </row>
    <row r="199" spans="1:1" x14ac:dyDescent="0.25">
      <c r="A199" s="4">
        <v>196</v>
      </c>
    </row>
    <row r="200" spans="1:1" x14ac:dyDescent="0.25">
      <c r="A200" s="4">
        <v>197</v>
      </c>
    </row>
    <row r="201" spans="1:1" x14ac:dyDescent="0.25">
      <c r="A201" s="4">
        <v>198</v>
      </c>
    </row>
    <row r="202" spans="1:1" x14ac:dyDescent="0.25">
      <c r="A202" s="4">
        <v>199</v>
      </c>
    </row>
    <row r="203" spans="1:1" x14ac:dyDescent="0.25">
      <c r="A203" s="4">
        <v>200</v>
      </c>
    </row>
    <row r="204" spans="1:1" x14ac:dyDescent="0.25">
      <c r="A204" s="4">
        <v>201</v>
      </c>
    </row>
    <row r="205" spans="1:1" x14ac:dyDescent="0.25">
      <c r="A205" s="4">
        <v>202</v>
      </c>
    </row>
    <row r="206" spans="1:1" x14ac:dyDescent="0.25">
      <c r="A206" s="4">
        <v>203</v>
      </c>
    </row>
    <row r="207" spans="1:1" x14ac:dyDescent="0.25">
      <c r="A207" s="4">
        <v>204</v>
      </c>
    </row>
    <row r="208" spans="1:1" x14ac:dyDescent="0.25">
      <c r="A208" s="4">
        <v>205</v>
      </c>
    </row>
    <row r="209" spans="1:1" x14ac:dyDescent="0.25">
      <c r="A209" s="4">
        <v>206</v>
      </c>
    </row>
    <row r="210" spans="1:1" x14ac:dyDescent="0.25">
      <c r="A210" s="4">
        <v>207</v>
      </c>
    </row>
    <row r="211" spans="1:1" x14ac:dyDescent="0.25">
      <c r="A211" s="4">
        <v>208</v>
      </c>
    </row>
    <row r="212" spans="1:1" x14ac:dyDescent="0.25">
      <c r="A212" s="4">
        <v>209</v>
      </c>
    </row>
    <row r="213" spans="1:1" x14ac:dyDescent="0.25">
      <c r="A213" s="4">
        <v>210</v>
      </c>
    </row>
    <row r="214" spans="1:1" x14ac:dyDescent="0.25">
      <c r="A214" s="4">
        <v>211</v>
      </c>
    </row>
    <row r="215" spans="1:1" x14ac:dyDescent="0.25">
      <c r="A215" s="4">
        <v>212</v>
      </c>
    </row>
    <row r="216" spans="1:1" x14ac:dyDescent="0.25">
      <c r="A216" s="4">
        <v>213</v>
      </c>
    </row>
    <row r="217" spans="1:1" x14ac:dyDescent="0.25">
      <c r="A217" s="4">
        <v>214</v>
      </c>
    </row>
    <row r="218" spans="1:1" x14ac:dyDescent="0.25">
      <c r="A218" s="4">
        <v>215</v>
      </c>
    </row>
    <row r="219" spans="1:1" x14ac:dyDescent="0.25">
      <c r="A219" s="4">
        <v>216</v>
      </c>
    </row>
    <row r="220" spans="1:1" x14ac:dyDescent="0.25">
      <c r="A220" s="4">
        <v>217</v>
      </c>
    </row>
    <row r="221" spans="1:1" x14ac:dyDescent="0.25">
      <c r="A221" s="4">
        <v>218</v>
      </c>
    </row>
    <row r="222" spans="1:1" x14ac:dyDescent="0.25">
      <c r="A222" s="4">
        <v>219</v>
      </c>
    </row>
    <row r="223" spans="1:1" x14ac:dyDescent="0.25">
      <c r="A223" s="4">
        <v>220</v>
      </c>
    </row>
    <row r="224" spans="1:1" x14ac:dyDescent="0.25">
      <c r="A224" s="4">
        <v>221</v>
      </c>
    </row>
    <row r="225" spans="1:1" x14ac:dyDescent="0.25">
      <c r="A225" s="4">
        <v>222</v>
      </c>
    </row>
    <row r="226" spans="1:1" x14ac:dyDescent="0.25">
      <c r="A226" s="4">
        <v>223</v>
      </c>
    </row>
    <row r="227" spans="1:1" x14ac:dyDescent="0.25">
      <c r="A227" s="4">
        <v>224</v>
      </c>
    </row>
    <row r="228" spans="1:1" x14ac:dyDescent="0.25">
      <c r="A228" s="4">
        <v>225</v>
      </c>
    </row>
    <row r="229" spans="1:1" x14ac:dyDescent="0.25">
      <c r="A229" s="4">
        <v>226</v>
      </c>
    </row>
    <row r="230" spans="1:1" x14ac:dyDescent="0.25">
      <c r="A230" s="4">
        <v>227</v>
      </c>
    </row>
    <row r="231" spans="1:1" x14ac:dyDescent="0.25">
      <c r="A231" s="4">
        <v>228</v>
      </c>
    </row>
    <row r="232" spans="1:1" x14ac:dyDescent="0.25">
      <c r="A232" s="4">
        <v>229</v>
      </c>
    </row>
    <row r="233" spans="1:1" x14ac:dyDescent="0.25">
      <c r="A233" s="4">
        <v>230</v>
      </c>
    </row>
    <row r="234" spans="1:1" x14ac:dyDescent="0.25">
      <c r="A234" s="4">
        <v>231</v>
      </c>
    </row>
    <row r="235" spans="1:1" x14ac:dyDescent="0.25">
      <c r="A235" s="4">
        <v>232</v>
      </c>
    </row>
    <row r="236" spans="1:1" x14ac:dyDescent="0.25">
      <c r="A236" s="4">
        <v>233</v>
      </c>
    </row>
    <row r="237" spans="1:1" x14ac:dyDescent="0.25">
      <c r="A237" s="4">
        <v>234</v>
      </c>
    </row>
    <row r="238" spans="1:1" x14ac:dyDescent="0.25">
      <c r="A238" s="4">
        <v>235</v>
      </c>
    </row>
    <row r="239" spans="1:1" x14ac:dyDescent="0.25">
      <c r="A239" s="4">
        <v>236</v>
      </c>
    </row>
    <row r="240" spans="1:1" x14ac:dyDescent="0.25">
      <c r="A240" s="4">
        <v>237</v>
      </c>
    </row>
    <row r="241" spans="1:1" x14ac:dyDescent="0.25">
      <c r="A241" s="4">
        <v>238</v>
      </c>
    </row>
    <row r="242" spans="1:1" x14ac:dyDescent="0.25">
      <c r="A242" s="4">
        <v>239</v>
      </c>
    </row>
    <row r="243" spans="1:1" x14ac:dyDescent="0.25">
      <c r="A243" s="4">
        <v>240</v>
      </c>
    </row>
    <row r="244" spans="1:1" x14ac:dyDescent="0.25">
      <c r="A244" s="4">
        <v>241</v>
      </c>
    </row>
    <row r="245" spans="1:1" x14ac:dyDescent="0.25">
      <c r="A245" s="4">
        <v>242</v>
      </c>
    </row>
    <row r="246" spans="1:1" x14ac:dyDescent="0.25">
      <c r="A246" s="4">
        <v>243</v>
      </c>
    </row>
    <row r="247" spans="1:1" x14ac:dyDescent="0.25">
      <c r="A247" s="4">
        <v>244</v>
      </c>
    </row>
    <row r="248" spans="1:1" x14ac:dyDescent="0.25">
      <c r="A248" s="4">
        <v>245</v>
      </c>
    </row>
    <row r="249" spans="1:1" x14ac:dyDescent="0.25">
      <c r="A249" s="4">
        <v>246</v>
      </c>
    </row>
    <row r="250" spans="1:1" x14ac:dyDescent="0.25">
      <c r="A250" s="4">
        <v>247</v>
      </c>
    </row>
    <row r="251" spans="1:1" x14ac:dyDescent="0.25">
      <c r="A251" s="4">
        <v>248</v>
      </c>
    </row>
    <row r="252" spans="1:1" x14ac:dyDescent="0.25">
      <c r="A252" s="4">
        <v>249</v>
      </c>
    </row>
    <row r="253" spans="1:1" x14ac:dyDescent="0.25">
      <c r="A253" s="4">
        <v>250</v>
      </c>
    </row>
    <row r="254" spans="1:1" x14ac:dyDescent="0.25">
      <c r="A254" s="4">
        <v>251</v>
      </c>
    </row>
    <row r="255" spans="1:1" x14ac:dyDescent="0.25">
      <c r="A255" s="4">
        <v>252</v>
      </c>
    </row>
    <row r="256" spans="1:1" x14ac:dyDescent="0.25">
      <c r="A256" s="4">
        <v>253</v>
      </c>
    </row>
    <row r="257" spans="1:1" x14ac:dyDescent="0.25">
      <c r="A257" s="4">
        <v>254</v>
      </c>
    </row>
    <row r="258" spans="1:1" x14ac:dyDescent="0.25">
      <c r="A258" s="4">
        <v>255</v>
      </c>
    </row>
    <row r="259" spans="1:1" x14ac:dyDescent="0.25">
      <c r="A259" s="4">
        <v>256</v>
      </c>
    </row>
    <row r="260" spans="1:1" x14ac:dyDescent="0.25">
      <c r="A260" s="4">
        <v>257</v>
      </c>
    </row>
    <row r="261" spans="1:1" x14ac:dyDescent="0.25">
      <c r="A261" s="4">
        <v>258</v>
      </c>
    </row>
    <row r="262" spans="1:1" x14ac:dyDescent="0.25">
      <c r="A262" s="4">
        <v>259</v>
      </c>
    </row>
    <row r="263" spans="1:1" x14ac:dyDescent="0.25">
      <c r="A263" s="4">
        <v>260</v>
      </c>
    </row>
    <row r="264" spans="1:1" x14ac:dyDescent="0.25">
      <c r="A264" s="4">
        <v>261</v>
      </c>
    </row>
    <row r="265" spans="1:1" x14ac:dyDescent="0.25">
      <c r="A265" s="4">
        <v>262</v>
      </c>
    </row>
    <row r="266" spans="1:1" x14ac:dyDescent="0.25">
      <c r="A266" s="4">
        <v>263</v>
      </c>
    </row>
    <row r="267" spans="1:1" x14ac:dyDescent="0.25">
      <c r="A267" s="4">
        <v>264</v>
      </c>
    </row>
    <row r="268" spans="1:1" x14ac:dyDescent="0.25">
      <c r="A268" s="4">
        <v>265</v>
      </c>
    </row>
    <row r="269" spans="1:1" x14ac:dyDescent="0.25">
      <c r="A269" s="4">
        <v>266</v>
      </c>
    </row>
    <row r="270" spans="1:1" x14ac:dyDescent="0.25">
      <c r="A270" s="4">
        <v>267</v>
      </c>
    </row>
    <row r="271" spans="1:1" x14ac:dyDescent="0.25">
      <c r="A271" s="4">
        <v>268</v>
      </c>
    </row>
    <row r="272" spans="1:1" x14ac:dyDescent="0.25">
      <c r="A272" s="4">
        <v>269</v>
      </c>
    </row>
    <row r="273" spans="1:1" x14ac:dyDescent="0.25">
      <c r="A273" s="4">
        <v>270</v>
      </c>
    </row>
    <row r="274" spans="1:1" x14ac:dyDescent="0.25">
      <c r="A274" s="4">
        <v>271</v>
      </c>
    </row>
    <row r="275" spans="1:1" x14ac:dyDescent="0.25">
      <c r="A275" s="4">
        <v>272</v>
      </c>
    </row>
    <row r="276" spans="1:1" x14ac:dyDescent="0.25">
      <c r="A276" s="4">
        <v>273</v>
      </c>
    </row>
    <row r="277" spans="1:1" x14ac:dyDescent="0.25">
      <c r="A277" s="4">
        <v>274</v>
      </c>
    </row>
    <row r="278" spans="1:1" x14ac:dyDescent="0.25">
      <c r="A278" s="4">
        <v>275</v>
      </c>
    </row>
    <row r="279" spans="1:1" x14ac:dyDescent="0.25">
      <c r="A279" s="4">
        <v>276</v>
      </c>
    </row>
    <row r="280" spans="1:1" x14ac:dyDescent="0.25">
      <c r="A280" s="4">
        <v>277</v>
      </c>
    </row>
    <row r="281" spans="1:1" x14ac:dyDescent="0.25">
      <c r="A281" s="4">
        <v>278</v>
      </c>
    </row>
    <row r="282" spans="1:1" x14ac:dyDescent="0.25">
      <c r="A282" s="4">
        <v>279</v>
      </c>
    </row>
    <row r="283" spans="1:1" x14ac:dyDescent="0.25">
      <c r="A283" s="4">
        <v>280</v>
      </c>
    </row>
    <row r="284" spans="1:1" x14ac:dyDescent="0.25">
      <c r="A284" s="4">
        <v>281</v>
      </c>
    </row>
    <row r="285" spans="1:1" x14ac:dyDescent="0.25">
      <c r="A285" s="4">
        <v>282</v>
      </c>
    </row>
    <row r="286" spans="1:1" x14ac:dyDescent="0.25">
      <c r="A286" s="4">
        <v>283</v>
      </c>
    </row>
    <row r="287" spans="1:1" x14ac:dyDescent="0.25">
      <c r="A287" s="4">
        <v>284</v>
      </c>
    </row>
    <row r="288" spans="1:1" x14ac:dyDescent="0.25">
      <c r="A288" s="4">
        <v>285</v>
      </c>
    </row>
    <row r="289" spans="1:1" x14ac:dyDescent="0.25">
      <c r="A289" s="4">
        <v>286</v>
      </c>
    </row>
    <row r="290" spans="1:1" x14ac:dyDescent="0.25">
      <c r="A290" s="4">
        <v>287</v>
      </c>
    </row>
    <row r="291" spans="1:1" x14ac:dyDescent="0.25">
      <c r="A291" s="4">
        <v>288</v>
      </c>
    </row>
    <row r="292" spans="1:1" x14ac:dyDescent="0.25">
      <c r="A292" s="4">
        <v>289</v>
      </c>
    </row>
    <row r="293" spans="1:1" x14ac:dyDescent="0.25">
      <c r="A293" s="4">
        <v>290</v>
      </c>
    </row>
    <row r="294" spans="1:1" x14ac:dyDescent="0.25">
      <c r="A294" s="4">
        <v>291</v>
      </c>
    </row>
    <row r="295" spans="1:1" x14ac:dyDescent="0.25">
      <c r="A295" s="4">
        <v>292</v>
      </c>
    </row>
    <row r="296" spans="1:1" x14ac:dyDescent="0.25">
      <c r="A296" s="4">
        <v>293</v>
      </c>
    </row>
    <row r="297" spans="1:1" x14ac:dyDescent="0.25">
      <c r="A297" s="4">
        <v>294</v>
      </c>
    </row>
    <row r="298" spans="1:1" x14ac:dyDescent="0.25">
      <c r="A298" s="4">
        <v>295</v>
      </c>
    </row>
    <row r="299" spans="1:1" x14ac:dyDescent="0.25">
      <c r="A299" s="4">
        <v>296</v>
      </c>
    </row>
    <row r="300" spans="1:1" x14ac:dyDescent="0.25">
      <c r="A300" s="4">
        <v>297</v>
      </c>
    </row>
    <row r="301" spans="1:1" x14ac:dyDescent="0.25">
      <c r="A301" s="4">
        <v>298</v>
      </c>
    </row>
    <row r="302" spans="1:1" x14ac:dyDescent="0.25">
      <c r="A302" s="4">
        <v>299</v>
      </c>
    </row>
    <row r="303" spans="1:1" x14ac:dyDescent="0.25">
      <c r="A303" s="4">
        <v>300</v>
      </c>
    </row>
    <row r="304" spans="1:1" x14ac:dyDescent="0.25">
      <c r="A304" s="4">
        <v>301</v>
      </c>
    </row>
    <row r="305" spans="1:1" x14ac:dyDescent="0.25">
      <c r="A305" s="4">
        <v>302</v>
      </c>
    </row>
    <row r="306" spans="1:1" x14ac:dyDescent="0.25">
      <c r="A306" s="4">
        <v>303</v>
      </c>
    </row>
    <row r="307" spans="1:1" x14ac:dyDescent="0.25">
      <c r="A307" s="4">
        <v>304</v>
      </c>
    </row>
    <row r="308" spans="1:1" x14ac:dyDescent="0.25">
      <c r="A308" s="4">
        <v>305</v>
      </c>
    </row>
    <row r="309" spans="1:1" x14ac:dyDescent="0.25">
      <c r="A309" s="4">
        <v>306</v>
      </c>
    </row>
    <row r="310" spans="1:1" x14ac:dyDescent="0.25">
      <c r="A310" s="4">
        <v>307</v>
      </c>
    </row>
    <row r="311" spans="1:1" x14ac:dyDescent="0.25">
      <c r="A311" s="4">
        <v>308</v>
      </c>
    </row>
    <row r="312" spans="1:1" x14ac:dyDescent="0.25">
      <c r="A312" s="4">
        <v>309</v>
      </c>
    </row>
    <row r="313" spans="1:1" x14ac:dyDescent="0.25">
      <c r="A313" s="4">
        <v>310</v>
      </c>
    </row>
    <row r="314" spans="1:1" x14ac:dyDescent="0.25">
      <c r="A314" s="4">
        <v>311</v>
      </c>
    </row>
    <row r="315" spans="1:1" x14ac:dyDescent="0.25">
      <c r="A315" s="4">
        <v>312</v>
      </c>
    </row>
    <row r="316" spans="1:1" x14ac:dyDescent="0.25">
      <c r="A316" s="4">
        <v>313</v>
      </c>
    </row>
    <row r="317" spans="1:1" x14ac:dyDescent="0.25">
      <c r="A317" s="4">
        <v>314</v>
      </c>
    </row>
    <row r="318" spans="1:1" x14ac:dyDescent="0.25">
      <c r="A318" s="4">
        <v>315</v>
      </c>
    </row>
    <row r="319" spans="1:1" x14ac:dyDescent="0.25">
      <c r="A319" s="4">
        <v>316</v>
      </c>
    </row>
    <row r="320" spans="1:1" x14ac:dyDescent="0.25">
      <c r="A320" s="4">
        <v>317</v>
      </c>
    </row>
    <row r="321" spans="1:1" x14ac:dyDescent="0.25">
      <c r="A321" s="4">
        <v>318</v>
      </c>
    </row>
    <row r="322" spans="1:1" x14ac:dyDescent="0.25">
      <c r="A322" s="4">
        <v>319</v>
      </c>
    </row>
    <row r="323" spans="1:1" x14ac:dyDescent="0.25">
      <c r="A323" s="4">
        <v>320</v>
      </c>
    </row>
    <row r="324" spans="1:1" x14ac:dyDescent="0.25">
      <c r="A324" s="4">
        <v>321</v>
      </c>
    </row>
    <row r="325" spans="1:1" x14ac:dyDescent="0.25">
      <c r="A325" s="4">
        <v>322</v>
      </c>
    </row>
    <row r="326" spans="1:1" x14ac:dyDescent="0.25">
      <c r="A326" s="4">
        <v>323</v>
      </c>
    </row>
    <row r="327" spans="1:1" x14ac:dyDescent="0.25">
      <c r="A327" s="4">
        <v>324</v>
      </c>
    </row>
    <row r="328" spans="1:1" x14ac:dyDescent="0.25">
      <c r="A328" s="4">
        <v>325</v>
      </c>
    </row>
    <row r="329" spans="1:1" x14ac:dyDescent="0.25">
      <c r="A329" s="4">
        <v>326</v>
      </c>
    </row>
    <row r="330" spans="1:1" x14ac:dyDescent="0.25">
      <c r="A330" s="4">
        <v>327</v>
      </c>
    </row>
    <row r="331" spans="1:1" x14ac:dyDescent="0.25">
      <c r="A331" s="4">
        <v>328</v>
      </c>
    </row>
    <row r="332" spans="1:1" x14ac:dyDescent="0.25">
      <c r="A332" s="4">
        <v>329</v>
      </c>
    </row>
    <row r="333" spans="1:1" x14ac:dyDescent="0.25">
      <c r="A333" s="4">
        <v>330</v>
      </c>
    </row>
    <row r="334" spans="1:1" x14ac:dyDescent="0.25">
      <c r="A334" s="4">
        <v>331</v>
      </c>
    </row>
    <row r="335" spans="1:1" x14ac:dyDescent="0.25">
      <c r="A335" s="4">
        <v>332</v>
      </c>
    </row>
    <row r="336" spans="1:1" x14ac:dyDescent="0.25">
      <c r="A336" s="4">
        <v>333</v>
      </c>
    </row>
    <row r="337" spans="1:1" x14ac:dyDescent="0.25">
      <c r="A337" s="4">
        <v>334</v>
      </c>
    </row>
    <row r="338" spans="1:1" x14ac:dyDescent="0.25">
      <c r="A338" s="4">
        <v>335</v>
      </c>
    </row>
    <row r="339" spans="1:1" x14ac:dyDescent="0.25">
      <c r="A339" s="4">
        <v>336</v>
      </c>
    </row>
    <row r="340" spans="1:1" x14ac:dyDescent="0.25">
      <c r="A340" s="4">
        <v>337</v>
      </c>
    </row>
    <row r="341" spans="1:1" x14ac:dyDescent="0.25">
      <c r="A341" s="4">
        <v>338</v>
      </c>
    </row>
    <row r="342" spans="1:1" x14ac:dyDescent="0.25">
      <c r="A342" s="4">
        <v>339</v>
      </c>
    </row>
    <row r="343" spans="1:1" x14ac:dyDescent="0.25">
      <c r="A343" s="4">
        <v>340</v>
      </c>
    </row>
    <row r="344" spans="1:1" x14ac:dyDescent="0.25">
      <c r="A344" s="4">
        <v>341</v>
      </c>
    </row>
    <row r="345" spans="1:1" x14ac:dyDescent="0.25">
      <c r="A345" s="4">
        <v>342</v>
      </c>
    </row>
    <row r="346" spans="1:1" x14ac:dyDescent="0.25">
      <c r="A346" s="4">
        <v>343</v>
      </c>
    </row>
    <row r="347" spans="1:1" x14ac:dyDescent="0.25">
      <c r="A347" s="4">
        <v>344</v>
      </c>
    </row>
    <row r="348" spans="1:1" x14ac:dyDescent="0.25">
      <c r="A348" s="4">
        <v>345</v>
      </c>
    </row>
    <row r="349" spans="1:1" x14ac:dyDescent="0.25">
      <c r="A349" s="4">
        <v>346</v>
      </c>
    </row>
    <row r="350" spans="1:1" x14ac:dyDescent="0.25">
      <c r="A350" s="4">
        <v>347</v>
      </c>
    </row>
    <row r="351" spans="1:1" x14ac:dyDescent="0.25">
      <c r="A351" s="4">
        <v>348</v>
      </c>
    </row>
    <row r="352" spans="1:1" x14ac:dyDescent="0.25">
      <c r="A352" s="4">
        <v>349</v>
      </c>
    </row>
    <row r="353" spans="1:1" x14ac:dyDescent="0.25">
      <c r="A353" s="4">
        <v>350</v>
      </c>
    </row>
    <row r="354" spans="1:1" x14ac:dyDescent="0.25">
      <c r="A354" s="4">
        <v>351</v>
      </c>
    </row>
    <row r="355" spans="1:1" x14ac:dyDescent="0.25">
      <c r="A355" s="4">
        <v>352</v>
      </c>
    </row>
    <row r="356" spans="1:1" x14ac:dyDescent="0.25">
      <c r="A356" s="4">
        <v>353</v>
      </c>
    </row>
    <row r="357" spans="1:1" x14ac:dyDescent="0.25">
      <c r="A357" s="4">
        <v>354</v>
      </c>
    </row>
    <row r="358" spans="1:1" x14ac:dyDescent="0.25">
      <c r="A358" s="4">
        <v>355</v>
      </c>
    </row>
    <row r="359" spans="1:1" x14ac:dyDescent="0.25">
      <c r="A359" s="4">
        <v>356</v>
      </c>
    </row>
    <row r="360" spans="1:1" x14ac:dyDescent="0.25">
      <c r="A360" s="4">
        <v>357</v>
      </c>
    </row>
    <row r="361" spans="1:1" x14ac:dyDescent="0.25">
      <c r="A361" s="4">
        <v>358</v>
      </c>
    </row>
    <row r="362" spans="1:1" x14ac:dyDescent="0.25">
      <c r="A362" s="4">
        <v>359</v>
      </c>
    </row>
    <row r="363" spans="1:1" x14ac:dyDescent="0.25">
      <c r="A363" s="4">
        <v>360</v>
      </c>
    </row>
    <row r="364" spans="1:1" x14ac:dyDescent="0.25">
      <c r="A364" s="4">
        <v>361</v>
      </c>
    </row>
    <row r="365" spans="1:1" x14ac:dyDescent="0.25">
      <c r="A365" s="4">
        <v>362</v>
      </c>
    </row>
    <row r="366" spans="1:1" x14ac:dyDescent="0.25">
      <c r="A366" s="4">
        <v>363</v>
      </c>
    </row>
    <row r="367" spans="1:1" x14ac:dyDescent="0.25">
      <c r="A367" s="4">
        <v>364</v>
      </c>
    </row>
    <row r="368" spans="1:1" x14ac:dyDescent="0.25">
      <c r="A368" s="4">
        <v>365</v>
      </c>
    </row>
    <row r="369" spans="1:1" x14ac:dyDescent="0.25">
      <c r="A369" s="4">
        <v>366</v>
      </c>
    </row>
    <row r="370" spans="1:1" x14ac:dyDescent="0.25">
      <c r="A370" s="4">
        <v>367</v>
      </c>
    </row>
    <row r="371" spans="1:1" x14ac:dyDescent="0.25">
      <c r="A371" s="4">
        <v>368</v>
      </c>
    </row>
    <row r="372" spans="1:1" x14ac:dyDescent="0.25">
      <c r="A372" s="4">
        <v>369</v>
      </c>
    </row>
    <row r="373" spans="1:1" x14ac:dyDescent="0.25">
      <c r="A373" s="4">
        <v>370</v>
      </c>
    </row>
    <row r="374" spans="1:1" x14ac:dyDescent="0.25">
      <c r="A374" s="4">
        <v>371</v>
      </c>
    </row>
    <row r="375" spans="1:1" x14ac:dyDescent="0.25">
      <c r="A375" s="4">
        <v>372</v>
      </c>
    </row>
    <row r="376" spans="1:1" x14ac:dyDescent="0.25">
      <c r="A376" s="4">
        <v>373</v>
      </c>
    </row>
    <row r="377" spans="1:1" x14ac:dyDescent="0.25">
      <c r="A377" s="4">
        <v>374</v>
      </c>
    </row>
    <row r="378" spans="1:1" x14ac:dyDescent="0.25">
      <c r="A378" s="4">
        <v>375</v>
      </c>
    </row>
    <row r="379" spans="1:1" x14ac:dyDescent="0.25">
      <c r="A379" s="4">
        <v>376</v>
      </c>
    </row>
    <row r="380" spans="1:1" x14ac:dyDescent="0.25">
      <c r="A380" s="4">
        <v>377</v>
      </c>
    </row>
    <row r="381" spans="1:1" x14ac:dyDescent="0.25">
      <c r="A381" s="4">
        <v>378</v>
      </c>
    </row>
    <row r="382" spans="1:1" x14ac:dyDescent="0.25">
      <c r="A382" s="4">
        <v>379</v>
      </c>
    </row>
    <row r="383" spans="1:1" x14ac:dyDescent="0.25">
      <c r="A383" s="4">
        <v>380</v>
      </c>
    </row>
    <row r="384" spans="1:1" x14ac:dyDescent="0.25">
      <c r="A384" s="4">
        <v>381</v>
      </c>
    </row>
    <row r="385" spans="1:1" x14ac:dyDescent="0.25">
      <c r="A385" s="4">
        <v>382</v>
      </c>
    </row>
    <row r="386" spans="1:1" x14ac:dyDescent="0.25">
      <c r="A386" s="4">
        <v>383</v>
      </c>
    </row>
    <row r="387" spans="1:1" x14ac:dyDescent="0.25">
      <c r="A387" s="4">
        <v>384</v>
      </c>
    </row>
    <row r="388" spans="1:1" x14ac:dyDescent="0.25">
      <c r="A388" s="4">
        <v>385</v>
      </c>
    </row>
    <row r="389" spans="1:1" x14ac:dyDescent="0.25">
      <c r="A389" s="4">
        <v>386</v>
      </c>
    </row>
    <row r="390" spans="1:1" x14ac:dyDescent="0.25">
      <c r="A390" s="4">
        <v>387</v>
      </c>
    </row>
    <row r="391" spans="1:1" x14ac:dyDescent="0.25">
      <c r="A391" s="4">
        <v>388</v>
      </c>
    </row>
    <row r="392" spans="1:1" x14ac:dyDescent="0.25">
      <c r="A392" s="4">
        <v>389</v>
      </c>
    </row>
    <row r="393" spans="1:1" x14ac:dyDescent="0.25">
      <c r="A393" s="4">
        <v>390</v>
      </c>
    </row>
    <row r="394" spans="1:1" x14ac:dyDescent="0.25">
      <c r="A394" s="4">
        <v>391</v>
      </c>
    </row>
    <row r="395" spans="1:1" x14ac:dyDescent="0.25">
      <c r="A395" s="4">
        <v>392</v>
      </c>
    </row>
    <row r="396" spans="1:1" x14ac:dyDescent="0.25">
      <c r="A396" s="4">
        <v>393</v>
      </c>
    </row>
    <row r="397" spans="1:1" x14ac:dyDescent="0.25">
      <c r="A397" s="4">
        <v>394</v>
      </c>
    </row>
    <row r="398" spans="1:1" x14ac:dyDescent="0.25">
      <c r="A398" s="4">
        <v>395</v>
      </c>
    </row>
    <row r="399" spans="1:1" x14ac:dyDescent="0.25">
      <c r="A399" s="4">
        <v>396</v>
      </c>
    </row>
    <row r="400" spans="1:1" x14ac:dyDescent="0.25">
      <c r="A400" s="4">
        <v>397</v>
      </c>
    </row>
    <row r="401" spans="1:1" x14ac:dyDescent="0.25">
      <c r="A401" s="4">
        <v>398</v>
      </c>
    </row>
    <row r="402" spans="1:1" x14ac:dyDescent="0.25">
      <c r="A402" s="4">
        <v>399</v>
      </c>
    </row>
    <row r="403" spans="1:1" x14ac:dyDescent="0.25">
      <c r="A403" s="4">
        <v>400</v>
      </c>
    </row>
    <row r="404" spans="1:1" x14ac:dyDescent="0.25">
      <c r="A404" s="4">
        <v>401</v>
      </c>
    </row>
    <row r="405" spans="1:1" x14ac:dyDescent="0.25">
      <c r="A405" s="4">
        <v>402</v>
      </c>
    </row>
    <row r="406" spans="1:1" x14ac:dyDescent="0.25">
      <c r="A406" s="4">
        <v>403</v>
      </c>
    </row>
    <row r="407" spans="1:1" x14ac:dyDescent="0.25">
      <c r="A407" s="4">
        <v>404</v>
      </c>
    </row>
    <row r="408" spans="1:1" x14ac:dyDescent="0.25">
      <c r="A408" s="4">
        <v>405</v>
      </c>
    </row>
    <row r="409" spans="1:1" x14ac:dyDescent="0.25">
      <c r="A409" s="4">
        <v>406</v>
      </c>
    </row>
    <row r="410" spans="1:1" x14ac:dyDescent="0.25">
      <c r="A410" s="4">
        <v>407</v>
      </c>
    </row>
    <row r="411" spans="1:1" x14ac:dyDescent="0.25">
      <c r="A411" s="4">
        <v>408</v>
      </c>
    </row>
    <row r="412" spans="1:1" x14ac:dyDescent="0.25">
      <c r="A412" s="4">
        <v>409</v>
      </c>
    </row>
    <row r="413" spans="1:1" x14ac:dyDescent="0.25">
      <c r="A413" s="4">
        <v>410</v>
      </c>
    </row>
    <row r="414" spans="1:1" x14ac:dyDescent="0.25">
      <c r="A414" s="4">
        <v>411</v>
      </c>
    </row>
    <row r="415" spans="1:1" x14ac:dyDescent="0.25">
      <c r="A415" s="4">
        <v>412</v>
      </c>
    </row>
    <row r="416" spans="1:1" x14ac:dyDescent="0.25">
      <c r="A416" s="4">
        <v>413</v>
      </c>
    </row>
    <row r="417" spans="1:1" x14ac:dyDescent="0.25">
      <c r="A417" s="4">
        <v>414</v>
      </c>
    </row>
    <row r="418" spans="1:1" x14ac:dyDescent="0.25">
      <c r="A418" s="4">
        <v>415</v>
      </c>
    </row>
    <row r="419" spans="1:1" x14ac:dyDescent="0.25">
      <c r="A419" s="4">
        <v>416</v>
      </c>
    </row>
    <row r="420" spans="1:1" x14ac:dyDescent="0.25">
      <c r="A420" s="4">
        <v>417</v>
      </c>
    </row>
    <row r="421" spans="1:1" x14ac:dyDescent="0.25">
      <c r="A421" s="4">
        <v>418</v>
      </c>
    </row>
    <row r="422" spans="1:1" x14ac:dyDescent="0.25">
      <c r="A422" s="4">
        <v>419</v>
      </c>
    </row>
    <row r="423" spans="1:1" x14ac:dyDescent="0.25">
      <c r="A423" s="4">
        <v>420</v>
      </c>
    </row>
    <row r="424" spans="1:1" x14ac:dyDescent="0.25">
      <c r="A424" s="4">
        <v>421</v>
      </c>
    </row>
    <row r="425" spans="1:1" x14ac:dyDescent="0.25">
      <c r="A425" s="4">
        <v>422</v>
      </c>
    </row>
    <row r="426" spans="1:1" x14ac:dyDescent="0.25">
      <c r="A426" s="4">
        <v>423</v>
      </c>
    </row>
    <row r="427" spans="1:1" x14ac:dyDescent="0.25">
      <c r="A427" s="4">
        <v>424</v>
      </c>
    </row>
    <row r="428" spans="1:1" x14ac:dyDescent="0.25">
      <c r="A428" s="4">
        <v>425</v>
      </c>
    </row>
    <row r="429" spans="1:1" x14ac:dyDescent="0.25">
      <c r="A429" s="4">
        <v>426</v>
      </c>
    </row>
    <row r="430" spans="1:1" x14ac:dyDescent="0.25">
      <c r="A430" s="4">
        <v>427</v>
      </c>
    </row>
    <row r="431" spans="1:1" x14ac:dyDescent="0.25">
      <c r="A431" s="4">
        <v>428</v>
      </c>
    </row>
    <row r="432" spans="1:1" x14ac:dyDescent="0.25">
      <c r="A432" s="4">
        <v>429</v>
      </c>
    </row>
    <row r="433" spans="1:1" x14ac:dyDescent="0.25">
      <c r="A433" s="4">
        <v>430</v>
      </c>
    </row>
    <row r="434" spans="1:1" x14ac:dyDescent="0.25">
      <c r="A434" s="4">
        <v>431</v>
      </c>
    </row>
    <row r="435" spans="1:1" x14ac:dyDescent="0.25">
      <c r="A435" s="4">
        <v>432</v>
      </c>
    </row>
    <row r="436" spans="1:1" x14ac:dyDescent="0.25">
      <c r="A436" s="4">
        <v>433</v>
      </c>
    </row>
    <row r="437" spans="1:1" x14ac:dyDescent="0.25">
      <c r="A437" s="4">
        <v>434</v>
      </c>
    </row>
    <row r="438" spans="1:1" x14ac:dyDescent="0.25">
      <c r="A438" s="4">
        <v>435</v>
      </c>
    </row>
    <row r="439" spans="1:1" x14ac:dyDescent="0.25">
      <c r="A439" s="4">
        <v>436</v>
      </c>
    </row>
    <row r="440" spans="1:1" x14ac:dyDescent="0.25">
      <c r="A440" s="4">
        <v>437</v>
      </c>
    </row>
    <row r="441" spans="1:1" x14ac:dyDescent="0.25">
      <c r="A441" s="4">
        <v>438</v>
      </c>
    </row>
    <row r="442" spans="1:1" x14ac:dyDescent="0.25">
      <c r="A442" s="4">
        <v>439</v>
      </c>
    </row>
    <row r="443" spans="1:1" x14ac:dyDescent="0.25">
      <c r="A443" s="4">
        <v>440</v>
      </c>
    </row>
    <row r="444" spans="1:1" x14ac:dyDescent="0.25">
      <c r="A444" s="4">
        <v>441</v>
      </c>
    </row>
    <row r="445" spans="1:1" x14ac:dyDescent="0.25">
      <c r="A445" s="4">
        <v>442</v>
      </c>
    </row>
    <row r="446" spans="1:1" x14ac:dyDescent="0.25">
      <c r="A446" s="4">
        <v>443</v>
      </c>
    </row>
    <row r="447" spans="1:1" x14ac:dyDescent="0.25">
      <c r="A447" s="4">
        <v>444</v>
      </c>
    </row>
    <row r="448" spans="1:1" x14ac:dyDescent="0.25">
      <c r="A448" s="4">
        <v>445</v>
      </c>
    </row>
    <row r="449" spans="1:1" x14ac:dyDescent="0.25">
      <c r="A449" s="4">
        <v>446</v>
      </c>
    </row>
    <row r="450" spans="1:1" x14ac:dyDescent="0.25">
      <c r="A450" s="4">
        <v>447</v>
      </c>
    </row>
    <row r="451" spans="1:1" x14ac:dyDescent="0.25">
      <c r="A451" s="4">
        <v>448</v>
      </c>
    </row>
    <row r="452" spans="1:1" x14ac:dyDescent="0.25">
      <c r="A452" s="4">
        <v>449</v>
      </c>
    </row>
    <row r="453" spans="1:1" x14ac:dyDescent="0.25">
      <c r="A453" s="4">
        <v>450</v>
      </c>
    </row>
    <row r="454" spans="1:1" x14ac:dyDescent="0.25">
      <c r="A454" s="4">
        <v>451</v>
      </c>
    </row>
    <row r="455" spans="1:1" x14ac:dyDescent="0.25">
      <c r="A455" s="4">
        <v>452</v>
      </c>
    </row>
    <row r="456" spans="1:1" x14ac:dyDescent="0.25">
      <c r="A456" s="4">
        <v>453</v>
      </c>
    </row>
    <row r="457" spans="1:1" x14ac:dyDescent="0.25">
      <c r="A457" s="4">
        <v>454</v>
      </c>
    </row>
    <row r="458" spans="1:1" x14ac:dyDescent="0.25">
      <c r="A458" s="4">
        <v>455</v>
      </c>
    </row>
    <row r="459" spans="1:1" x14ac:dyDescent="0.25">
      <c r="A459" s="4">
        <v>456</v>
      </c>
    </row>
    <row r="460" spans="1:1" x14ac:dyDescent="0.25">
      <c r="A460" s="4">
        <v>457</v>
      </c>
    </row>
    <row r="461" spans="1:1" x14ac:dyDescent="0.25">
      <c r="A461" s="4">
        <v>458</v>
      </c>
    </row>
    <row r="462" spans="1:1" x14ac:dyDescent="0.25">
      <c r="A462" s="4">
        <v>459</v>
      </c>
    </row>
    <row r="463" spans="1:1" x14ac:dyDescent="0.25">
      <c r="A463" s="4">
        <v>460</v>
      </c>
    </row>
    <row r="464" spans="1:1" x14ac:dyDescent="0.25">
      <c r="A464" s="4">
        <v>461</v>
      </c>
    </row>
    <row r="465" spans="1:1" x14ac:dyDescent="0.25">
      <c r="A465" s="4">
        <v>462</v>
      </c>
    </row>
    <row r="466" spans="1:1" x14ac:dyDescent="0.25">
      <c r="A466" s="4">
        <v>463</v>
      </c>
    </row>
    <row r="467" spans="1:1" x14ac:dyDescent="0.25">
      <c r="A467" s="4">
        <v>464</v>
      </c>
    </row>
    <row r="468" spans="1:1" x14ac:dyDescent="0.25">
      <c r="A468" s="4">
        <v>465</v>
      </c>
    </row>
    <row r="469" spans="1:1" x14ac:dyDescent="0.25">
      <c r="A469" s="4">
        <v>466</v>
      </c>
    </row>
    <row r="470" spans="1:1" x14ac:dyDescent="0.25">
      <c r="A470" s="4">
        <v>467</v>
      </c>
    </row>
    <row r="471" spans="1:1" x14ac:dyDescent="0.25">
      <c r="A471" s="4">
        <v>468</v>
      </c>
    </row>
    <row r="472" spans="1:1" x14ac:dyDescent="0.25">
      <c r="A472" s="4">
        <v>469</v>
      </c>
    </row>
    <row r="473" spans="1:1" x14ac:dyDescent="0.25">
      <c r="A473" s="4">
        <v>470</v>
      </c>
    </row>
    <row r="474" spans="1:1" x14ac:dyDescent="0.25">
      <c r="A474" s="4">
        <v>471</v>
      </c>
    </row>
    <row r="475" spans="1:1" x14ac:dyDescent="0.25">
      <c r="A475" s="4">
        <v>472</v>
      </c>
    </row>
    <row r="476" spans="1:1" x14ac:dyDescent="0.25">
      <c r="A476" s="4">
        <v>473</v>
      </c>
    </row>
    <row r="477" spans="1:1" x14ac:dyDescent="0.25">
      <c r="A477" s="4">
        <v>474</v>
      </c>
    </row>
    <row r="478" spans="1:1" x14ac:dyDescent="0.25">
      <c r="A478" s="4">
        <v>475</v>
      </c>
    </row>
    <row r="479" spans="1:1" x14ac:dyDescent="0.25">
      <c r="A479" s="4">
        <v>476</v>
      </c>
    </row>
    <row r="480" spans="1:1" x14ac:dyDescent="0.25">
      <c r="A480" s="4">
        <v>477</v>
      </c>
    </row>
    <row r="481" spans="1:1" x14ac:dyDescent="0.25">
      <c r="A481" s="4">
        <v>478</v>
      </c>
    </row>
    <row r="482" spans="1:1" x14ac:dyDescent="0.25">
      <c r="A482" s="4">
        <v>479</v>
      </c>
    </row>
    <row r="483" spans="1:1" x14ac:dyDescent="0.25">
      <c r="A483" s="4">
        <v>480</v>
      </c>
    </row>
    <row r="484" spans="1:1" x14ac:dyDescent="0.25">
      <c r="A484" s="4">
        <v>481</v>
      </c>
    </row>
    <row r="485" spans="1:1" x14ac:dyDescent="0.25">
      <c r="A485" s="4">
        <v>482</v>
      </c>
    </row>
    <row r="486" spans="1:1" x14ac:dyDescent="0.25">
      <c r="A486" s="4">
        <v>483</v>
      </c>
    </row>
    <row r="487" spans="1:1" x14ac:dyDescent="0.25">
      <c r="A487" s="4">
        <v>484</v>
      </c>
    </row>
    <row r="488" spans="1:1" x14ac:dyDescent="0.25">
      <c r="A488" s="4">
        <v>485</v>
      </c>
    </row>
    <row r="489" spans="1:1" x14ac:dyDescent="0.25">
      <c r="A489" s="4">
        <v>486</v>
      </c>
    </row>
    <row r="490" spans="1:1" x14ac:dyDescent="0.25">
      <c r="A490" s="4">
        <v>487</v>
      </c>
    </row>
    <row r="491" spans="1:1" x14ac:dyDescent="0.25">
      <c r="A491" s="4">
        <v>488</v>
      </c>
    </row>
    <row r="492" spans="1:1" x14ac:dyDescent="0.25">
      <c r="A492" s="4">
        <v>489</v>
      </c>
    </row>
    <row r="493" spans="1:1" x14ac:dyDescent="0.25">
      <c r="A493" s="4">
        <v>490</v>
      </c>
    </row>
    <row r="494" spans="1:1" x14ac:dyDescent="0.25">
      <c r="A494" s="4">
        <v>491</v>
      </c>
    </row>
    <row r="495" spans="1:1" x14ac:dyDescent="0.25">
      <c r="A495" s="4">
        <v>492</v>
      </c>
    </row>
    <row r="496" spans="1:1" x14ac:dyDescent="0.25">
      <c r="A496" s="4">
        <v>493</v>
      </c>
    </row>
    <row r="497" spans="1:1" x14ac:dyDescent="0.25">
      <c r="A497" s="4">
        <v>494</v>
      </c>
    </row>
    <row r="498" spans="1:1" x14ac:dyDescent="0.25">
      <c r="A498" s="4">
        <v>495</v>
      </c>
    </row>
    <row r="499" spans="1:1" x14ac:dyDescent="0.25">
      <c r="A499" s="4">
        <v>496</v>
      </c>
    </row>
    <row r="500" spans="1:1" x14ac:dyDescent="0.25">
      <c r="A500" s="4">
        <v>497</v>
      </c>
    </row>
    <row r="501" spans="1:1" x14ac:dyDescent="0.25">
      <c r="A501" s="4">
        <v>498</v>
      </c>
    </row>
    <row r="502" spans="1:1" x14ac:dyDescent="0.25">
      <c r="A502" s="4">
        <v>499</v>
      </c>
    </row>
    <row r="503" spans="1:1" x14ac:dyDescent="0.25">
      <c r="A503" s="4">
        <v>500</v>
      </c>
    </row>
    <row r="504" spans="1:1" x14ac:dyDescent="0.25">
      <c r="A504" s="4">
        <v>501</v>
      </c>
    </row>
    <row r="505" spans="1:1" x14ac:dyDescent="0.25">
      <c r="A505" s="4">
        <v>502</v>
      </c>
    </row>
    <row r="506" spans="1:1" x14ac:dyDescent="0.25">
      <c r="A506" s="4">
        <v>503</v>
      </c>
    </row>
    <row r="507" spans="1:1" x14ac:dyDescent="0.25">
      <c r="A507" s="4">
        <v>504</v>
      </c>
    </row>
    <row r="508" spans="1:1" x14ac:dyDescent="0.25">
      <c r="A508" s="4">
        <v>505</v>
      </c>
    </row>
    <row r="509" spans="1:1" x14ac:dyDescent="0.25">
      <c r="A509" s="4">
        <v>506</v>
      </c>
    </row>
    <row r="510" spans="1:1" x14ac:dyDescent="0.25">
      <c r="A510" s="4">
        <v>507</v>
      </c>
    </row>
    <row r="511" spans="1:1" x14ac:dyDescent="0.25">
      <c r="A511" s="4">
        <v>508</v>
      </c>
    </row>
    <row r="512" spans="1:1" x14ac:dyDescent="0.25">
      <c r="A512" s="4">
        <v>509</v>
      </c>
    </row>
    <row r="513" spans="1:1" x14ac:dyDescent="0.25">
      <c r="A513" s="4">
        <v>510</v>
      </c>
    </row>
    <row r="514" spans="1:1" x14ac:dyDescent="0.25">
      <c r="A514" s="4">
        <v>511</v>
      </c>
    </row>
    <row r="515" spans="1:1" x14ac:dyDescent="0.25">
      <c r="A515" s="4">
        <v>512</v>
      </c>
    </row>
    <row r="516" spans="1:1" x14ac:dyDescent="0.25">
      <c r="A516" s="4">
        <v>513</v>
      </c>
    </row>
    <row r="517" spans="1:1" x14ac:dyDescent="0.25">
      <c r="A517" s="4">
        <v>514</v>
      </c>
    </row>
    <row r="518" spans="1:1" x14ac:dyDescent="0.25">
      <c r="A518" s="4">
        <v>515</v>
      </c>
    </row>
    <row r="519" spans="1:1" x14ac:dyDescent="0.25">
      <c r="A519" s="4">
        <v>516</v>
      </c>
    </row>
    <row r="520" spans="1:1" x14ac:dyDescent="0.25">
      <c r="A520" s="4">
        <v>517</v>
      </c>
    </row>
    <row r="521" spans="1:1" x14ac:dyDescent="0.25">
      <c r="A521" s="4">
        <v>518</v>
      </c>
    </row>
    <row r="522" spans="1:1" x14ac:dyDescent="0.25">
      <c r="A522" s="4">
        <v>519</v>
      </c>
    </row>
    <row r="523" spans="1:1" x14ac:dyDescent="0.25">
      <c r="A523" s="4">
        <v>520</v>
      </c>
    </row>
    <row r="524" spans="1:1" x14ac:dyDescent="0.25">
      <c r="A524" s="4">
        <v>521</v>
      </c>
    </row>
    <row r="525" spans="1:1" x14ac:dyDescent="0.25">
      <c r="A525" s="4">
        <v>522</v>
      </c>
    </row>
    <row r="526" spans="1:1" x14ac:dyDescent="0.25">
      <c r="A526" s="4">
        <v>523</v>
      </c>
    </row>
    <row r="527" spans="1:1" x14ac:dyDescent="0.25">
      <c r="A527" s="4">
        <v>524</v>
      </c>
    </row>
    <row r="528" spans="1:1" x14ac:dyDescent="0.25">
      <c r="A528" s="4">
        <v>525</v>
      </c>
    </row>
    <row r="529" spans="1:1" x14ac:dyDescent="0.25">
      <c r="A529" s="4">
        <v>526</v>
      </c>
    </row>
    <row r="530" spans="1:1" x14ac:dyDescent="0.25">
      <c r="A530" s="4">
        <v>527</v>
      </c>
    </row>
    <row r="531" spans="1:1" x14ac:dyDescent="0.25">
      <c r="A531" s="4">
        <v>528</v>
      </c>
    </row>
    <row r="532" spans="1:1" x14ac:dyDescent="0.25">
      <c r="A532" s="4">
        <v>529</v>
      </c>
    </row>
    <row r="533" spans="1:1" x14ac:dyDescent="0.25">
      <c r="A533" s="4">
        <v>530</v>
      </c>
    </row>
    <row r="534" spans="1:1" x14ac:dyDescent="0.25">
      <c r="A534" s="4">
        <v>531</v>
      </c>
    </row>
    <row r="535" spans="1:1" x14ac:dyDescent="0.25">
      <c r="A535" s="4">
        <v>532</v>
      </c>
    </row>
    <row r="536" spans="1:1" x14ac:dyDescent="0.25">
      <c r="A536" s="4">
        <v>533</v>
      </c>
    </row>
    <row r="537" spans="1:1" x14ac:dyDescent="0.25">
      <c r="A537" s="4">
        <v>534</v>
      </c>
    </row>
    <row r="538" spans="1:1" x14ac:dyDescent="0.25">
      <c r="A538" s="4">
        <v>535</v>
      </c>
    </row>
    <row r="539" spans="1:1" x14ac:dyDescent="0.25">
      <c r="A539" s="4">
        <v>536</v>
      </c>
    </row>
    <row r="540" spans="1:1" x14ac:dyDescent="0.25">
      <c r="A540" s="4">
        <v>537</v>
      </c>
    </row>
    <row r="541" spans="1:1" x14ac:dyDescent="0.25">
      <c r="A541" s="4">
        <v>538</v>
      </c>
    </row>
    <row r="542" spans="1:1" x14ac:dyDescent="0.25">
      <c r="A542" s="4">
        <v>539</v>
      </c>
    </row>
    <row r="543" spans="1:1" x14ac:dyDescent="0.25">
      <c r="A543" s="4">
        <v>540</v>
      </c>
    </row>
    <row r="544" spans="1:1" x14ac:dyDescent="0.25">
      <c r="A544" s="4">
        <v>541</v>
      </c>
    </row>
    <row r="545" spans="1:1" x14ac:dyDescent="0.25">
      <c r="A545" s="4">
        <v>542</v>
      </c>
    </row>
    <row r="546" spans="1:1" x14ac:dyDescent="0.25">
      <c r="A546" s="4">
        <v>543</v>
      </c>
    </row>
    <row r="547" spans="1:1" x14ac:dyDescent="0.25">
      <c r="A547" s="4">
        <v>544</v>
      </c>
    </row>
    <row r="548" spans="1:1" x14ac:dyDescent="0.25">
      <c r="A548" s="4">
        <v>545</v>
      </c>
    </row>
    <row r="549" spans="1:1" x14ac:dyDescent="0.25">
      <c r="A549" s="4">
        <v>546</v>
      </c>
    </row>
    <row r="550" spans="1:1" x14ac:dyDescent="0.25">
      <c r="A550" s="4">
        <v>547</v>
      </c>
    </row>
    <row r="551" spans="1:1" x14ac:dyDescent="0.25">
      <c r="A551" s="4">
        <v>548</v>
      </c>
    </row>
    <row r="552" spans="1:1" x14ac:dyDescent="0.25">
      <c r="A552" s="4">
        <v>549</v>
      </c>
    </row>
    <row r="553" spans="1:1" x14ac:dyDescent="0.25">
      <c r="A553" s="4">
        <v>550</v>
      </c>
    </row>
    <row r="554" spans="1:1" x14ac:dyDescent="0.25">
      <c r="A554" s="4">
        <v>551</v>
      </c>
    </row>
    <row r="555" spans="1:1" x14ac:dyDescent="0.25">
      <c r="A555" s="4">
        <v>552</v>
      </c>
    </row>
    <row r="556" spans="1:1" x14ac:dyDescent="0.25">
      <c r="A556" s="4">
        <v>553</v>
      </c>
    </row>
    <row r="557" spans="1:1" x14ac:dyDescent="0.25">
      <c r="A557" s="4">
        <v>554</v>
      </c>
    </row>
    <row r="558" spans="1:1" x14ac:dyDescent="0.25">
      <c r="A558" s="4">
        <v>555</v>
      </c>
    </row>
    <row r="559" spans="1:1" x14ac:dyDescent="0.25">
      <c r="A559" s="4">
        <v>556</v>
      </c>
    </row>
    <row r="560" spans="1:1" x14ac:dyDescent="0.25">
      <c r="A560" s="4">
        <v>557</v>
      </c>
    </row>
    <row r="561" spans="1:1" x14ac:dyDescent="0.25">
      <c r="A561" s="4">
        <v>558</v>
      </c>
    </row>
    <row r="562" spans="1:1" x14ac:dyDescent="0.25">
      <c r="A562" s="4">
        <v>559</v>
      </c>
    </row>
    <row r="563" spans="1:1" x14ac:dyDescent="0.25">
      <c r="A563" s="4">
        <v>560</v>
      </c>
    </row>
    <row r="564" spans="1:1" x14ac:dyDescent="0.25">
      <c r="A564" s="4">
        <v>561</v>
      </c>
    </row>
    <row r="565" spans="1:1" x14ac:dyDescent="0.25">
      <c r="A565" s="4">
        <v>562</v>
      </c>
    </row>
    <row r="566" spans="1:1" x14ac:dyDescent="0.25">
      <c r="A566" s="4">
        <v>563</v>
      </c>
    </row>
    <row r="567" spans="1:1" x14ac:dyDescent="0.25">
      <c r="A567" s="4">
        <v>564</v>
      </c>
    </row>
    <row r="568" spans="1:1" x14ac:dyDescent="0.25">
      <c r="A568" s="4">
        <v>565</v>
      </c>
    </row>
    <row r="569" spans="1:1" x14ac:dyDescent="0.25">
      <c r="A569" s="4">
        <v>566</v>
      </c>
    </row>
    <row r="570" spans="1:1" x14ac:dyDescent="0.25">
      <c r="A570" s="4">
        <v>567</v>
      </c>
    </row>
    <row r="571" spans="1:1" x14ac:dyDescent="0.25">
      <c r="A571" s="4">
        <v>568</v>
      </c>
    </row>
    <row r="572" spans="1:1" x14ac:dyDescent="0.25">
      <c r="A572" s="4">
        <v>569</v>
      </c>
    </row>
    <row r="573" spans="1:1" x14ac:dyDescent="0.25">
      <c r="A573" s="4">
        <v>570</v>
      </c>
    </row>
    <row r="574" spans="1:1" x14ac:dyDescent="0.25">
      <c r="A574" s="4">
        <v>571</v>
      </c>
    </row>
    <row r="575" spans="1:1" x14ac:dyDescent="0.25">
      <c r="A575" s="4">
        <v>572</v>
      </c>
    </row>
    <row r="576" spans="1:1" x14ac:dyDescent="0.25">
      <c r="A576" s="4">
        <v>573</v>
      </c>
    </row>
    <row r="577" spans="1:1" x14ac:dyDescent="0.25">
      <c r="A577" s="4">
        <v>574</v>
      </c>
    </row>
    <row r="578" spans="1:1" x14ac:dyDescent="0.25">
      <c r="A578" s="4">
        <v>575</v>
      </c>
    </row>
    <row r="579" spans="1:1" x14ac:dyDescent="0.25">
      <c r="A579" s="4">
        <v>576</v>
      </c>
    </row>
    <row r="580" spans="1:1" x14ac:dyDescent="0.25">
      <c r="A580" s="4">
        <v>577</v>
      </c>
    </row>
    <row r="581" spans="1:1" x14ac:dyDescent="0.25">
      <c r="A581" s="4">
        <v>578</v>
      </c>
    </row>
    <row r="582" spans="1:1" x14ac:dyDescent="0.25">
      <c r="A582" s="4">
        <v>579</v>
      </c>
    </row>
    <row r="583" spans="1:1" x14ac:dyDescent="0.25">
      <c r="A583" s="4">
        <v>580</v>
      </c>
    </row>
    <row r="584" spans="1:1" x14ac:dyDescent="0.25">
      <c r="A584" s="4">
        <v>581</v>
      </c>
    </row>
    <row r="585" spans="1:1" x14ac:dyDescent="0.25">
      <c r="A585" s="4">
        <v>582</v>
      </c>
    </row>
    <row r="586" spans="1:1" x14ac:dyDescent="0.25">
      <c r="A586" s="4">
        <v>583</v>
      </c>
    </row>
    <row r="587" spans="1:1" x14ac:dyDescent="0.25">
      <c r="A587" s="4">
        <v>584</v>
      </c>
    </row>
    <row r="588" spans="1:1" x14ac:dyDescent="0.25">
      <c r="A588" s="4">
        <v>585</v>
      </c>
    </row>
    <row r="589" spans="1:1" x14ac:dyDescent="0.25">
      <c r="A589" s="4">
        <v>586</v>
      </c>
    </row>
    <row r="590" spans="1:1" x14ac:dyDescent="0.25">
      <c r="A590" s="4">
        <v>587</v>
      </c>
    </row>
    <row r="591" spans="1:1" x14ac:dyDescent="0.25">
      <c r="A591" s="4">
        <v>588</v>
      </c>
    </row>
    <row r="592" spans="1:1" x14ac:dyDescent="0.25">
      <c r="A592" s="4">
        <v>589</v>
      </c>
    </row>
    <row r="593" spans="1:1" x14ac:dyDescent="0.25">
      <c r="A593" s="4">
        <v>590</v>
      </c>
    </row>
    <row r="594" spans="1:1" x14ac:dyDescent="0.25">
      <c r="A594" s="4">
        <v>591</v>
      </c>
    </row>
    <row r="595" spans="1:1" x14ac:dyDescent="0.25">
      <c r="A595" s="4">
        <v>592</v>
      </c>
    </row>
    <row r="596" spans="1:1" x14ac:dyDescent="0.25">
      <c r="A596" s="4">
        <v>593</v>
      </c>
    </row>
    <row r="597" spans="1:1" x14ac:dyDescent="0.25">
      <c r="A597" s="4">
        <v>594</v>
      </c>
    </row>
    <row r="598" spans="1:1" x14ac:dyDescent="0.25">
      <c r="A598" s="4">
        <v>595</v>
      </c>
    </row>
    <row r="599" spans="1:1" x14ac:dyDescent="0.25">
      <c r="A599" s="4">
        <v>596</v>
      </c>
    </row>
    <row r="600" spans="1:1" x14ac:dyDescent="0.25">
      <c r="A600" s="4">
        <v>597</v>
      </c>
    </row>
    <row r="601" spans="1:1" x14ac:dyDescent="0.25">
      <c r="A601" s="4">
        <v>598</v>
      </c>
    </row>
    <row r="602" spans="1:1" x14ac:dyDescent="0.25">
      <c r="A602" s="4">
        <v>599</v>
      </c>
    </row>
    <row r="603" spans="1:1" x14ac:dyDescent="0.25">
      <c r="A603" s="4">
        <v>600</v>
      </c>
    </row>
    <row r="604" spans="1:1" x14ac:dyDescent="0.25">
      <c r="A604" s="4">
        <v>601</v>
      </c>
    </row>
    <row r="605" spans="1:1" x14ac:dyDescent="0.25">
      <c r="A605" s="4">
        <v>602</v>
      </c>
    </row>
    <row r="606" spans="1:1" x14ac:dyDescent="0.25">
      <c r="A606" s="4">
        <v>603</v>
      </c>
    </row>
    <row r="607" spans="1:1" x14ac:dyDescent="0.25">
      <c r="A607" s="4">
        <v>604</v>
      </c>
    </row>
    <row r="608" spans="1:1" x14ac:dyDescent="0.25">
      <c r="A608" s="4">
        <v>605</v>
      </c>
    </row>
    <row r="609" spans="1:1" x14ac:dyDescent="0.25">
      <c r="A609" s="4">
        <v>606</v>
      </c>
    </row>
    <row r="610" spans="1:1" x14ac:dyDescent="0.25">
      <c r="A610" s="4">
        <v>607</v>
      </c>
    </row>
    <row r="611" spans="1:1" x14ac:dyDescent="0.25">
      <c r="A611" s="4">
        <v>608</v>
      </c>
    </row>
    <row r="612" spans="1:1" x14ac:dyDescent="0.25">
      <c r="A612" s="4">
        <v>609</v>
      </c>
    </row>
    <row r="613" spans="1:1" x14ac:dyDescent="0.25">
      <c r="A613" s="4">
        <v>610</v>
      </c>
    </row>
    <row r="614" spans="1:1" x14ac:dyDescent="0.25">
      <c r="A614" s="4">
        <v>611</v>
      </c>
    </row>
    <row r="615" spans="1:1" x14ac:dyDescent="0.25">
      <c r="A615" s="4">
        <v>612</v>
      </c>
    </row>
    <row r="616" spans="1:1" x14ac:dyDescent="0.25">
      <c r="A616" s="4">
        <v>613</v>
      </c>
    </row>
    <row r="617" spans="1:1" x14ac:dyDescent="0.25">
      <c r="A617" s="4">
        <v>614</v>
      </c>
    </row>
    <row r="618" spans="1:1" x14ac:dyDescent="0.25">
      <c r="A618" s="4">
        <v>615</v>
      </c>
    </row>
    <row r="619" spans="1:1" x14ac:dyDescent="0.25">
      <c r="A619" s="4">
        <v>616</v>
      </c>
    </row>
    <row r="620" spans="1:1" x14ac:dyDescent="0.25">
      <c r="A620" s="4">
        <v>617</v>
      </c>
    </row>
    <row r="621" spans="1:1" x14ac:dyDescent="0.25">
      <c r="A621" s="4">
        <v>618</v>
      </c>
    </row>
    <row r="622" spans="1:1" x14ac:dyDescent="0.25">
      <c r="A622" s="4">
        <v>619</v>
      </c>
    </row>
    <row r="623" spans="1:1" x14ac:dyDescent="0.25">
      <c r="A623" s="4">
        <v>620</v>
      </c>
    </row>
    <row r="624" spans="1:1" x14ac:dyDescent="0.25">
      <c r="A624" s="4">
        <v>621</v>
      </c>
    </row>
    <row r="625" spans="1:1" x14ac:dyDescent="0.25">
      <c r="A625" s="4">
        <v>622</v>
      </c>
    </row>
    <row r="626" spans="1:1" x14ac:dyDescent="0.25">
      <c r="A626" s="4">
        <v>623</v>
      </c>
    </row>
    <row r="627" spans="1:1" x14ac:dyDescent="0.25">
      <c r="A627" s="4">
        <v>624</v>
      </c>
    </row>
    <row r="628" spans="1:1" x14ac:dyDescent="0.25">
      <c r="A628" s="4">
        <v>625</v>
      </c>
    </row>
    <row r="629" spans="1:1" x14ac:dyDescent="0.25">
      <c r="A629" s="4">
        <v>626</v>
      </c>
    </row>
    <row r="630" spans="1:1" x14ac:dyDescent="0.25">
      <c r="A630" s="4">
        <v>627</v>
      </c>
    </row>
    <row r="631" spans="1:1" x14ac:dyDescent="0.25">
      <c r="A631" s="4">
        <v>628</v>
      </c>
    </row>
    <row r="632" spans="1:1" x14ac:dyDescent="0.25">
      <c r="A632" s="4">
        <v>629</v>
      </c>
    </row>
    <row r="633" spans="1:1" x14ac:dyDescent="0.25">
      <c r="A633" s="4">
        <v>630</v>
      </c>
    </row>
    <row r="634" spans="1:1" x14ac:dyDescent="0.25">
      <c r="A634" s="4">
        <v>631</v>
      </c>
    </row>
    <row r="635" spans="1:1" x14ac:dyDescent="0.25">
      <c r="A635" s="4">
        <v>632</v>
      </c>
    </row>
    <row r="636" spans="1:1" x14ac:dyDescent="0.25">
      <c r="A636" s="4">
        <v>633</v>
      </c>
    </row>
    <row r="637" spans="1:1" x14ac:dyDescent="0.25">
      <c r="A637" s="4">
        <v>634</v>
      </c>
    </row>
    <row r="638" spans="1:1" x14ac:dyDescent="0.25">
      <c r="A638" s="4">
        <v>635</v>
      </c>
    </row>
    <row r="639" spans="1:1" x14ac:dyDescent="0.25">
      <c r="A639" s="4">
        <v>636</v>
      </c>
    </row>
    <row r="640" spans="1:1" x14ac:dyDescent="0.25">
      <c r="A640" s="4">
        <v>637</v>
      </c>
    </row>
    <row r="641" spans="1:1" x14ac:dyDescent="0.25">
      <c r="A641" s="4">
        <v>638</v>
      </c>
    </row>
    <row r="642" spans="1:1" x14ac:dyDescent="0.25">
      <c r="A642" s="4">
        <v>639</v>
      </c>
    </row>
    <row r="643" spans="1:1" x14ac:dyDescent="0.25">
      <c r="A643" s="4">
        <v>640</v>
      </c>
    </row>
    <row r="644" spans="1:1" x14ac:dyDescent="0.25">
      <c r="A644" s="4">
        <v>641</v>
      </c>
    </row>
    <row r="645" spans="1:1" x14ac:dyDescent="0.25">
      <c r="A645" s="4">
        <v>642</v>
      </c>
    </row>
    <row r="646" spans="1:1" x14ac:dyDescent="0.25">
      <c r="A646" s="4">
        <v>643</v>
      </c>
    </row>
    <row r="647" spans="1:1" x14ac:dyDescent="0.25">
      <c r="A647" s="4">
        <v>644</v>
      </c>
    </row>
    <row r="648" spans="1:1" x14ac:dyDescent="0.25">
      <c r="A648" s="4">
        <v>645</v>
      </c>
    </row>
    <row r="649" spans="1:1" x14ac:dyDescent="0.25">
      <c r="A649" s="4">
        <v>646</v>
      </c>
    </row>
    <row r="650" spans="1:1" x14ac:dyDescent="0.25">
      <c r="A650" s="4">
        <v>647</v>
      </c>
    </row>
    <row r="651" spans="1:1" x14ac:dyDescent="0.25">
      <c r="A651" s="4">
        <v>648</v>
      </c>
    </row>
    <row r="652" spans="1:1" x14ac:dyDescent="0.25">
      <c r="A652" s="4">
        <v>649</v>
      </c>
    </row>
    <row r="653" spans="1:1" x14ac:dyDescent="0.25">
      <c r="A653" s="4">
        <v>650</v>
      </c>
    </row>
    <row r="654" spans="1:1" x14ac:dyDescent="0.25">
      <c r="A654" s="4">
        <v>651</v>
      </c>
    </row>
    <row r="655" spans="1:1" x14ac:dyDescent="0.25">
      <c r="A655" s="4">
        <v>652</v>
      </c>
    </row>
    <row r="656" spans="1:1" x14ac:dyDescent="0.25">
      <c r="A656" s="4">
        <v>653</v>
      </c>
    </row>
    <row r="657" spans="1:1" x14ac:dyDescent="0.25">
      <c r="A657" s="4">
        <v>654</v>
      </c>
    </row>
    <row r="658" spans="1:1" x14ac:dyDescent="0.25">
      <c r="A658" s="4">
        <v>655</v>
      </c>
    </row>
    <row r="659" spans="1:1" x14ac:dyDescent="0.25">
      <c r="A659" s="4">
        <v>656</v>
      </c>
    </row>
    <row r="660" spans="1:1" x14ac:dyDescent="0.25">
      <c r="A660" s="4">
        <v>657</v>
      </c>
    </row>
    <row r="661" spans="1:1" x14ac:dyDescent="0.25">
      <c r="A661" s="4">
        <v>658</v>
      </c>
    </row>
    <row r="662" spans="1:1" x14ac:dyDescent="0.25">
      <c r="A662" s="4">
        <v>659</v>
      </c>
    </row>
    <row r="663" spans="1:1" x14ac:dyDescent="0.25">
      <c r="A663" s="4">
        <v>660</v>
      </c>
    </row>
    <row r="664" spans="1:1" x14ac:dyDescent="0.25">
      <c r="A664" s="4">
        <v>661</v>
      </c>
    </row>
    <row r="665" spans="1:1" x14ac:dyDescent="0.25">
      <c r="A665" s="4">
        <v>662</v>
      </c>
    </row>
    <row r="666" spans="1:1" x14ac:dyDescent="0.25">
      <c r="A666" s="4">
        <v>663</v>
      </c>
    </row>
    <row r="667" spans="1:1" x14ac:dyDescent="0.25">
      <c r="A667" s="4">
        <v>664</v>
      </c>
    </row>
    <row r="668" spans="1:1" x14ac:dyDescent="0.25">
      <c r="A668" s="4">
        <v>665</v>
      </c>
    </row>
    <row r="669" spans="1:1" x14ac:dyDescent="0.25">
      <c r="A669" s="4">
        <v>666</v>
      </c>
    </row>
    <row r="670" spans="1:1" x14ac:dyDescent="0.25">
      <c r="A670" s="4">
        <v>667</v>
      </c>
    </row>
    <row r="671" spans="1:1" x14ac:dyDescent="0.25">
      <c r="A671" s="4">
        <v>668</v>
      </c>
    </row>
    <row r="672" spans="1:1" x14ac:dyDescent="0.25">
      <c r="A672" s="4">
        <v>669</v>
      </c>
    </row>
    <row r="673" spans="1:1" x14ac:dyDescent="0.25">
      <c r="A673" s="4">
        <v>670</v>
      </c>
    </row>
    <row r="674" spans="1:1" x14ac:dyDescent="0.25">
      <c r="A674" s="4">
        <v>671</v>
      </c>
    </row>
    <row r="675" spans="1:1" x14ac:dyDescent="0.25">
      <c r="A675" s="4">
        <v>672</v>
      </c>
    </row>
    <row r="676" spans="1:1" x14ac:dyDescent="0.25">
      <c r="A676" s="4">
        <v>673</v>
      </c>
    </row>
    <row r="677" spans="1:1" x14ac:dyDescent="0.25">
      <c r="A677" s="4">
        <v>674</v>
      </c>
    </row>
    <row r="678" spans="1:1" x14ac:dyDescent="0.25">
      <c r="A678" s="4">
        <v>675</v>
      </c>
    </row>
    <row r="679" spans="1:1" x14ac:dyDescent="0.25">
      <c r="A679" s="4">
        <v>676</v>
      </c>
    </row>
    <row r="680" spans="1:1" x14ac:dyDescent="0.25">
      <c r="A680" s="4">
        <v>677</v>
      </c>
    </row>
    <row r="681" spans="1:1" x14ac:dyDescent="0.25">
      <c r="A681" s="4">
        <v>678</v>
      </c>
    </row>
    <row r="682" spans="1:1" x14ac:dyDescent="0.25">
      <c r="A682" s="4">
        <v>679</v>
      </c>
    </row>
    <row r="683" spans="1:1" x14ac:dyDescent="0.25">
      <c r="A683" s="4">
        <v>680</v>
      </c>
    </row>
    <row r="684" spans="1:1" x14ac:dyDescent="0.25">
      <c r="A684" s="4">
        <v>681</v>
      </c>
    </row>
    <row r="685" spans="1:1" x14ac:dyDescent="0.25">
      <c r="A685" s="4">
        <v>682</v>
      </c>
    </row>
    <row r="686" spans="1:1" x14ac:dyDescent="0.25">
      <c r="A686" s="4">
        <v>683</v>
      </c>
    </row>
    <row r="687" spans="1:1" x14ac:dyDescent="0.25">
      <c r="A687" s="4">
        <v>684</v>
      </c>
    </row>
    <row r="688" spans="1:1" x14ac:dyDescent="0.25">
      <c r="A688" s="4">
        <v>685</v>
      </c>
    </row>
    <row r="689" spans="1:1" x14ac:dyDescent="0.25">
      <c r="A689" s="4">
        <v>686</v>
      </c>
    </row>
    <row r="690" spans="1:1" x14ac:dyDescent="0.25">
      <c r="A690" s="4">
        <v>687</v>
      </c>
    </row>
    <row r="691" spans="1:1" x14ac:dyDescent="0.25">
      <c r="A691" s="4">
        <v>688</v>
      </c>
    </row>
    <row r="692" spans="1:1" x14ac:dyDescent="0.25">
      <c r="A692" s="4">
        <v>689</v>
      </c>
    </row>
    <row r="693" spans="1:1" x14ac:dyDescent="0.25">
      <c r="A693" s="4">
        <v>690</v>
      </c>
    </row>
    <row r="694" spans="1:1" x14ac:dyDescent="0.25">
      <c r="A694" s="4">
        <v>691</v>
      </c>
    </row>
    <row r="695" spans="1:1" x14ac:dyDescent="0.25">
      <c r="A695" s="4">
        <v>692</v>
      </c>
    </row>
    <row r="696" spans="1:1" x14ac:dyDescent="0.25">
      <c r="A696" s="4">
        <v>693</v>
      </c>
    </row>
    <row r="697" spans="1:1" x14ac:dyDescent="0.25">
      <c r="A697" s="4">
        <v>694</v>
      </c>
    </row>
    <row r="698" spans="1:1" x14ac:dyDescent="0.25">
      <c r="A698" s="4">
        <v>695</v>
      </c>
    </row>
    <row r="699" spans="1:1" x14ac:dyDescent="0.25">
      <c r="A699" s="4">
        <v>696</v>
      </c>
    </row>
    <row r="700" spans="1:1" x14ac:dyDescent="0.25">
      <c r="A700" s="4">
        <v>697</v>
      </c>
    </row>
    <row r="701" spans="1:1" x14ac:dyDescent="0.25">
      <c r="A701" s="4">
        <v>698</v>
      </c>
    </row>
    <row r="702" spans="1:1" x14ac:dyDescent="0.25">
      <c r="A702" s="4">
        <v>699</v>
      </c>
    </row>
    <row r="703" spans="1:1" x14ac:dyDescent="0.25">
      <c r="A703" s="4">
        <v>700</v>
      </c>
    </row>
    <row r="704" spans="1:1" x14ac:dyDescent="0.25">
      <c r="A704" s="4">
        <v>701</v>
      </c>
    </row>
    <row r="705" spans="1:1" x14ac:dyDescent="0.25">
      <c r="A705" s="4">
        <v>702</v>
      </c>
    </row>
    <row r="706" spans="1:1" x14ac:dyDescent="0.25">
      <c r="A706" s="4">
        <v>703</v>
      </c>
    </row>
    <row r="707" spans="1:1" x14ac:dyDescent="0.25">
      <c r="A707" s="4">
        <v>704</v>
      </c>
    </row>
    <row r="708" spans="1:1" x14ac:dyDescent="0.25">
      <c r="A708" s="4">
        <v>705</v>
      </c>
    </row>
    <row r="709" spans="1:1" x14ac:dyDescent="0.25">
      <c r="A709" s="4">
        <v>706</v>
      </c>
    </row>
    <row r="710" spans="1:1" x14ac:dyDescent="0.25">
      <c r="A710" s="4">
        <v>707</v>
      </c>
    </row>
    <row r="711" spans="1:1" x14ac:dyDescent="0.25">
      <c r="A711" s="4">
        <v>708</v>
      </c>
    </row>
    <row r="712" spans="1:1" x14ac:dyDescent="0.25">
      <c r="A712" s="4">
        <v>709</v>
      </c>
    </row>
    <row r="713" spans="1:1" x14ac:dyDescent="0.25">
      <c r="A713" s="4">
        <v>710</v>
      </c>
    </row>
    <row r="714" spans="1:1" x14ac:dyDescent="0.25">
      <c r="A714" s="4">
        <v>711</v>
      </c>
    </row>
    <row r="715" spans="1:1" x14ac:dyDescent="0.25">
      <c r="A715" s="4">
        <v>712</v>
      </c>
    </row>
    <row r="716" spans="1:1" x14ac:dyDescent="0.25">
      <c r="A716" s="4">
        <v>713</v>
      </c>
    </row>
    <row r="717" spans="1:1" x14ac:dyDescent="0.25">
      <c r="A717" s="4">
        <v>714</v>
      </c>
    </row>
    <row r="718" spans="1:1" x14ac:dyDescent="0.25">
      <c r="A718" s="4">
        <v>715</v>
      </c>
    </row>
    <row r="719" spans="1:1" x14ac:dyDescent="0.25">
      <c r="A719" s="4">
        <v>716</v>
      </c>
    </row>
    <row r="720" spans="1:1" x14ac:dyDescent="0.25">
      <c r="A720" s="4">
        <v>717</v>
      </c>
    </row>
    <row r="721" spans="1:1" x14ac:dyDescent="0.25">
      <c r="A721" s="4">
        <v>718</v>
      </c>
    </row>
    <row r="722" spans="1:1" x14ac:dyDescent="0.25">
      <c r="A722" s="4">
        <v>719</v>
      </c>
    </row>
    <row r="723" spans="1:1" x14ac:dyDescent="0.25">
      <c r="A723" s="4">
        <v>720</v>
      </c>
    </row>
    <row r="724" spans="1:1" x14ac:dyDescent="0.25">
      <c r="A724" s="4">
        <v>721</v>
      </c>
    </row>
    <row r="725" spans="1:1" x14ac:dyDescent="0.25">
      <c r="A725" s="4">
        <v>722</v>
      </c>
    </row>
    <row r="726" spans="1:1" x14ac:dyDescent="0.25">
      <c r="A726" s="4">
        <v>723</v>
      </c>
    </row>
    <row r="727" spans="1:1" x14ac:dyDescent="0.25">
      <c r="A727" s="4">
        <v>724</v>
      </c>
    </row>
    <row r="728" spans="1:1" x14ac:dyDescent="0.25">
      <c r="A728" s="4">
        <v>725</v>
      </c>
    </row>
    <row r="729" spans="1:1" x14ac:dyDescent="0.25">
      <c r="A729" s="4">
        <v>726</v>
      </c>
    </row>
    <row r="730" spans="1:1" x14ac:dyDescent="0.25">
      <c r="A730" s="4">
        <v>727</v>
      </c>
    </row>
    <row r="731" spans="1:1" x14ac:dyDescent="0.25">
      <c r="A731" s="4">
        <v>728</v>
      </c>
    </row>
    <row r="732" spans="1:1" x14ac:dyDescent="0.25">
      <c r="A732" s="4">
        <v>729</v>
      </c>
    </row>
    <row r="733" spans="1:1" x14ac:dyDescent="0.25">
      <c r="A733" s="4">
        <v>730</v>
      </c>
    </row>
    <row r="734" spans="1:1" x14ac:dyDescent="0.25">
      <c r="A734" s="4">
        <v>731</v>
      </c>
    </row>
    <row r="735" spans="1:1" x14ac:dyDescent="0.25">
      <c r="A735" s="4">
        <v>732</v>
      </c>
    </row>
    <row r="736" spans="1:1" x14ac:dyDescent="0.25">
      <c r="A736" s="4">
        <v>733</v>
      </c>
    </row>
    <row r="737" spans="1:1" x14ac:dyDescent="0.25">
      <c r="A737" s="4">
        <v>734</v>
      </c>
    </row>
    <row r="738" spans="1:1" x14ac:dyDescent="0.25">
      <c r="A738" s="4">
        <v>735</v>
      </c>
    </row>
    <row r="739" spans="1:1" x14ac:dyDescent="0.25">
      <c r="A739" s="4">
        <v>736</v>
      </c>
    </row>
    <row r="740" spans="1:1" x14ac:dyDescent="0.25">
      <c r="A740" s="4">
        <v>737</v>
      </c>
    </row>
    <row r="741" spans="1:1" x14ac:dyDescent="0.25">
      <c r="A741" s="4">
        <v>738</v>
      </c>
    </row>
    <row r="742" spans="1:1" x14ac:dyDescent="0.25">
      <c r="A742" s="4">
        <v>739</v>
      </c>
    </row>
    <row r="743" spans="1:1" x14ac:dyDescent="0.25">
      <c r="A743" s="4">
        <v>740</v>
      </c>
    </row>
    <row r="744" spans="1:1" x14ac:dyDescent="0.25">
      <c r="A744" s="4">
        <v>741</v>
      </c>
    </row>
    <row r="745" spans="1:1" x14ac:dyDescent="0.25">
      <c r="A745" s="4">
        <v>742</v>
      </c>
    </row>
    <row r="746" spans="1:1" x14ac:dyDescent="0.25">
      <c r="A746" s="4">
        <v>743</v>
      </c>
    </row>
    <row r="747" spans="1:1" x14ac:dyDescent="0.25">
      <c r="A747" s="4">
        <v>744</v>
      </c>
    </row>
    <row r="748" spans="1:1" x14ac:dyDescent="0.25">
      <c r="A748" s="4">
        <v>745</v>
      </c>
    </row>
    <row r="749" spans="1:1" x14ac:dyDescent="0.25">
      <c r="A749" s="4">
        <v>746</v>
      </c>
    </row>
    <row r="750" spans="1:1" x14ac:dyDescent="0.25">
      <c r="A750" s="4">
        <v>747</v>
      </c>
    </row>
    <row r="751" spans="1:1" x14ac:dyDescent="0.25">
      <c r="A751" s="4">
        <v>748</v>
      </c>
    </row>
    <row r="752" spans="1:1" x14ac:dyDescent="0.25">
      <c r="A752" s="4">
        <v>749</v>
      </c>
    </row>
    <row r="753" spans="1:1" x14ac:dyDescent="0.25">
      <c r="A753" s="4">
        <v>750</v>
      </c>
    </row>
    <row r="754" spans="1:1" x14ac:dyDescent="0.25">
      <c r="A754" s="4">
        <v>751</v>
      </c>
    </row>
    <row r="755" spans="1:1" x14ac:dyDescent="0.25">
      <c r="A755" s="4">
        <v>752</v>
      </c>
    </row>
    <row r="756" spans="1:1" x14ac:dyDescent="0.25">
      <c r="A756" s="4">
        <v>753</v>
      </c>
    </row>
    <row r="757" spans="1:1" x14ac:dyDescent="0.25">
      <c r="A757" s="4">
        <v>754</v>
      </c>
    </row>
    <row r="758" spans="1:1" x14ac:dyDescent="0.25">
      <c r="A758" s="4">
        <v>755</v>
      </c>
    </row>
    <row r="759" spans="1:1" x14ac:dyDescent="0.25">
      <c r="A759" s="4">
        <v>756</v>
      </c>
    </row>
    <row r="760" spans="1:1" x14ac:dyDescent="0.25">
      <c r="A760" s="4">
        <v>757</v>
      </c>
    </row>
    <row r="761" spans="1:1" x14ac:dyDescent="0.25">
      <c r="A761" s="4">
        <v>758</v>
      </c>
    </row>
    <row r="762" spans="1:1" x14ac:dyDescent="0.25">
      <c r="A762" s="4">
        <v>759</v>
      </c>
    </row>
    <row r="763" spans="1:1" x14ac:dyDescent="0.25">
      <c r="A763" s="4">
        <v>760</v>
      </c>
    </row>
    <row r="764" spans="1:1" x14ac:dyDescent="0.25">
      <c r="A764" s="4">
        <v>761</v>
      </c>
    </row>
    <row r="765" spans="1:1" x14ac:dyDescent="0.25">
      <c r="A765" s="4">
        <v>762</v>
      </c>
    </row>
    <row r="766" spans="1:1" x14ac:dyDescent="0.25">
      <c r="A766" s="4">
        <v>763</v>
      </c>
    </row>
    <row r="767" spans="1:1" x14ac:dyDescent="0.25">
      <c r="A767" s="4">
        <v>764</v>
      </c>
    </row>
    <row r="768" spans="1:1" x14ac:dyDescent="0.25">
      <c r="A768" s="4">
        <v>765</v>
      </c>
    </row>
    <row r="769" spans="1:1" x14ac:dyDescent="0.25">
      <c r="A769" s="4">
        <v>766</v>
      </c>
    </row>
    <row r="770" spans="1:1" x14ac:dyDescent="0.25">
      <c r="A770" s="4">
        <v>767</v>
      </c>
    </row>
    <row r="771" spans="1:1" x14ac:dyDescent="0.25">
      <c r="A771" s="4">
        <v>768</v>
      </c>
    </row>
    <row r="772" spans="1:1" x14ac:dyDescent="0.25">
      <c r="A772" s="4">
        <v>769</v>
      </c>
    </row>
    <row r="773" spans="1:1" x14ac:dyDescent="0.25">
      <c r="A773" s="4">
        <v>770</v>
      </c>
    </row>
    <row r="774" spans="1:1" x14ac:dyDescent="0.25">
      <c r="A774" s="4">
        <v>771</v>
      </c>
    </row>
    <row r="775" spans="1:1" x14ac:dyDescent="0.25">
      <c r="A775" s="4">
        <v>772</v>
      </c>
    </row>
    <row r="776" spans="1:1" x14ac:dyDescent="0.25">
      <c r="A776" s="4">
        <v>773</v>
      </c>
    </row>
    <row r="777" spans="1:1" x14ac:dyDescent="0.25">
      <c r="A777" s="4">
        <v>774</v>
      </c>
    </row>
    <row r="778" spans="1:1" x14ac:dyDescent="0.25">
      <c r="A778" s="4">
        <v>775</v>
      </c>
    </row>
    <row r="779" spans="1:1" x14ac:dyDescent="0.25">
      <c r="A779" s="4">
        <v>776</v>
      </c>
    </row>
    <row r="780" spans="1:1" x14ac:dyDescent="0.25">
      <c r="A780" s="4">
        <v>777</v>
      </c>
    </row>
    <row r="781" spans="1:1" x14ac:dyDescent="0.25">
      <c r="A781" s="4">
        <v>778</v>
      </c>
    </row>
    <row r="782" spans="1:1" x14ac:dyDescent="0.25">
      <c r="A782" s="4">
        <v>779</v>
      </c>
    </row>
    <row r="783" spans="1:1" x14ac:dyDescent="0.25">
      <c r="A783" s="4">
        <v>780</v>
      </c>
    </row>
    <row r="784" spans="1:1" x14ac:dyDescent="0.25">
      <c r="A784" s="4">
        <v>781</v>
      </c>
    </row>
    <row r="785" spans="1:1" x14ac:dyDescent="0.25">
      <c r="A785" s="4">
        <v>782</v>
      </c>
    </row>
    <row r="786" spans="1:1" x14ac:dyDescent="0.25">
      <c r="A786" s="4">
        <v>783</v>
      </c>
    </row>
    <row r="787" spans="1:1" x14ac:dyDescent="0.25">
      <c r="A787" s="4">
        <v>784</v>
      </c>
    </row>
    <row r="788" spans="1:1" x14ac:dyDescent="0.25">
      <c r="A788" s="4">
        <v>785</v>
      </c>
    </row>
    <row r="789" spans="1:1" x14ac:dyDescent="0.25">
      <c r="A789" s="4">
        <v>786</v>
      </c>
    </row>
    <row r="790" spans="1:1" x14ac:dyDescent="0.25">
      <c r="A790" s="4">
        <v>787</v>
      </c>
    </row>
    <row r="791" spans="1:1" x14ac:dyDescent="0.25">
      <c r="A791" s="4">
        <v>788</v>
      </c>
    </row>
    <row r="792" spans="1:1" x14ac:dyDescent="0.25">
      <c r="A792" s="4">
        <v>789</v>
      </c>
    </row>
    <row r="793" spans="1:1" x14ac:dyDescent="0.25">
      <c r="A793" s="4">
        <v>790</v>
      </c>
    </row>
    <row r="794" spans="1:1" x14ac:dyDescent="0.25">
      <c r="A794" s="4">
        <v>791</v>
      </c>
    </row>
    <row r="795" spans="1:1" x14ac:dyDescent="0.25">
      <c r="A795" s="4">
        <v>792</v>
      </c>
    </row>
    <row r="796" spans="1:1" x14ac:dyDescent="0.25">
      <c r="A796" s="4">
        <v>793</v>
      </c>
    </row>
    <row r="797" spans="1:1" x14ac:dyDescent="0.25">
      <c r="A797" s="4">
        <v>794</v>
      </c>
    </row>
    <row r="798" spans="1:1" x14ac:dyDescent="0.25">
      <c r="A798" s="4">
        <v>795</v>
      </c>
    </row>
    <row r="799" spans="1:1" x14ac:dyDescent="0.25">
      <c r="A799" s="4">
        <v>796</v>
      </c>
    </row>
    <row r="800" spans="1:1" x14ac:dyDescent="0.25">
      <c r="A800" s="4">
        <v>797</v>
      </c>
    </row>
    <row r="801" spans="1:1" x14ac:dyDescent="0.25">
      <c r="A801" s="4">
        <v>798</v>
      </c>
    </row>
    <row r="802" spans="1:1" x14ac:dyDescent="0.25">
      <c r="A802" s="4">
        <v>799</v>
      </c>
    </row>
    <row r="803" spans="1:1" x14ac:dyDescent="0.25">
      <c r="A803" s="4">
        <v>800</v>
      </c>
    </row>
    <row r="804" spans="1:1" x14ac:dyDescent="0.25">
      <c r="A804" s="4">
        <v>801</v>
      </c>
    </row>
    <row r="805" spans="1:1" x14ac:dyDescent="0.25">
      <c r="A805" s="4">
        <v>802</v>
      </c>
    </row>
    <row r="806" spans="1:1" x14ac:dyDescent="0.25">
      <c r="A806" s="4">
        <v>803</v>
      </c>
    </row>
    <row r="807" spans="1:1" x14ac:dyDescent="0.25">
      <c r="A807" s="4">
        <v>804</v>
      </c>
    </row>
    <row r="808" spans="1:1" x14ac:dyDescent="0.25">
      <c r="A808" s="4">
        <v>805</v>
      </c>
    </row>
    <row r="809" spans="1:1" x14ac:dyDescent="0.25">
      <c r="A809" s="4">
        <v>806</v>
      </c>
    </row>
    <row r="810" spans="1:1" x14ac:dyDescent="0.25">
      <c r="A810" s="4">
        <v>807</v>
      </c>
    </row>
    <row r="811" spans="1:1" x14ac:dyDescent="0.25">
      <c r="A811" s="4">
        <v>808</v>
      </c>
    </row>
    <row r="812" spans="1:1" x14ac:dyDescent="0.25">
      <c r="A812" s="4">
        <v>809</v>
      </c>
    </row>
    <row r="813" spans="1:1" x14ac:dyDescent="0.25">
      <c r="A813" s="4">
        <v>810</v>
      </c>
    </row>
    <row r="814" spans="1:1" x14ac:dyDescent="0.25">
      <c r="A814" s="4">
        <v>811</v>
      </c>
    </row>
    <row r="815" spans="1:1" x14ac:dyDescent="0.25">
      <c r="A815" s="4">
        <v>812</v>
      </c>
    </row>
    <row r="816" spans="1:1" x14ac:dyDescent="0.25">
      <c r="A816" s="4">
        <v>813</v>
      </c>
    </row>
    <row r="817" spans="1:1" x14ac:dyDescent="0.25">
      <c r="A817" s="4">
        <v>814</v>
      </c>
    </row>
    <row r="818" spans="1:1" x14ac:dyDescent="0.25">
      <c r="A818" s="4">
        <v>815</v>
      </c>
    </row>
    <row r="819" spans="1:1" x14ac:dyDescent="0.25">
      <c r="A819" s="4">
        <v>816</v>
      </c>
    </row>
    <row r="820" spans="1:1" x14ac:dyDescent="0.25">
      <c r="A820" s="4">
        <v>817</v>
      </c>
    </row>
    <row r="821" spans="1:1" x14ac:dyDescent="0.25">
      <c r="A821" s="4">
        <v>818</v>
      </c>
    </row>
    <row r="822" spans="1:1" x14ac:dyDescent="0.25">
      <c r="A822" s="4">
        <v>819</v>
      </c>
    </row>
    <row r="823" spans="1:1" x14ac:dyDescent="0.25">
      <c r="A823" s="4">
        <v>820</v>
      </c>
    </row>
    <row r="824" spans="1:1" x14ac:dyDescent="0.25">
      <c r="A824" s="4">
        <v>821</v>
      </c>
    </row>
    <row r="825" spans="1:1" x14ac:dyDescent="0.25">
      <c r="A825" s="4">
        <v>822</v>
      </c>
    </row>
    <row r="826" spans="1:1" x14ac:dyDescent="0.25">
      <c r="A826" s="4">
        <v>823</v>
      </c>
    </row>
    <row r="827" spans="1:1" x14ac:dyDescent="0.25">
      <c r="A827" s="4">
        <v>824</v>
      </c>
    </row>
    <row r="828" spans="1:1" x14ac:dyDescent="0.25">
      <c r="A828" s="4">
        <v>825</v>
      </c>
    </row>
    <row r="829" spans="1:1" x14ac:dyDescent="0.25">
      <c r="A829" s="4">
        <v>826</v>
      </c>
    </row>
    <row r="830" spans="1:1" x14ac:dyDescent="0.25">
      <c r="A830" s="4">
        <v>827</v>
      </c>
    </row>
    <row r="831" spans="1:1" x14ac:dyDescent="0.25">
      <c r="A831" s="4">
        <v>828</v>
      </c>
    </row>
    <row r="832" spans="1:1" x14ac:dyDescent="0.25">
      <c r="A832" s="4">
        <v>829</v>
      </c>
    </row>
    <row r="833" spans="1:1" x14ac:dyDescent="0.25">
      <c r="A833" s="4">
        <v>830</v>
      </c>
    </row>
    <row r="834" spans="1:1" x14ac:dyDescent="0.25">
      <c r="A834" s="4">
        <v>831</v>
      </c>
    </row>
    <row r="835" spans="1:1" x14ac:dyDescent="0.25">
      <c r="A835" s="4">
        <v>832</v>
      </c>
    </row>
    <row r="836" spans="1:1" x14ac:dyDescent="0.25">
      <c r="A836" s="4">
        <v>833</v>
      </c>
    </row>
    <row r="837" spans="1:1" x14ac:dyDescent="0.25">
      <c r="A837" s="4">
        <v>834</v>
      </c>
    </row>
    <row r="838" spans="1:1" x14ac:dyDescent="0.25">
      <c r="A838" s="4">
        <v>835</v>
      </c>
    </row>
    <row r="839" spans="1:1" x14ac:dyDescent="0.25">
      <c r="A839" s="4">
        <v>836</v>
      </c>
    </row>
    <row r="840" spans="1:1" x14ac:dyDescent="0.25">
      <c r="A840" s="4">
        <v>837</v>
      </c>
    </row>
    <row r="841" spans="1:1" x14ac:dyDescent="0.25">
      <c r="A841" s="4">
        <v>838</v>
      </c>
    </row>
    <row r="842" spans="1:1" x14ac:dyDescent="0.25">
      <c r="A842" s="4">
        <v>839</v>
      </c>
    </row>
    <row r="843" spans="1:1" x14ac:dyDescent="0.25">
      <c r="A843" s="4">
        <v>840</v>
      </c>
    </row>
    <row r="844" spans="1:1" x14ac:dyDescent="0.25">
      <c r="A844" s="4">
        <v>841</v>
      </c>
    </row>
    <row r="845" spans="1:1" x14ac:dyDescent="0.25">
      <c r="A845" s="4">
        <v>842</v>
      </c>
    </row>
    <row r="846" spans="1:1" x14ac:dyDescent="0.25">
      <c r="A846" s="4">
        <v>843</v>
      </c>
    </row>
    <row r="847" spans="1:1" x14ac:dyDescent="0.25">
      <c r="A847" s="4">
        <v>844</v>
      </c>
    </row>
    <row r="848" spans="1:1" x14ac:dyDescent="0.25">
      <c r="A848" s="4">
        <v>845</v>
      </c>
    </row>
    <row r="849" spans="1:1" x14ac:dyDescent="0.25">
      <c r="A849" s="4">
        <v>846</v>
      </c>
    </row>
    <row r="850" spans="1:1" x14ac:dyDescent="0.25">
      <c r="A850" s="4">
        <v>847</v>
      </c>
    </row>
    <row r="851" spans="1:1" x14ac:dyDescent="0.25">
      <c r="A851" s="4">
        <v>848</v>
      </c>
    </row>
    <row r="852" spans="1:1" x14ac:dyDescent="0.25">
      <c r="A852" s="4">
        <v>849</v>
      </c>
    </row>
    <row r="853" spans="1:1" x14ac:dyDescent="0.25">
      <c r="A853" s="4">
        <v>850</v>
      </c>
    </row>
    <row r="854" spans="1:1" x14ac:dyDescent="0.25">
      <c r="A854" s="4">
        <v>851</v>
      </c>
    </row>
    <row r="855" spans="1:1" x14ac:dyDescent="0.25">
      <c r="A855" s="4">
        <v>852</v>
      </c>
    </row>
    <row r="856" spans="1:1" x14ac:dyDescent="0.25">
      <c r="A856" s="4">
        <v>853</v>
      </c>
    </row>
    <row r="857" spans="1:1" x14ac:dyDescent="0.25">
      <c r="A857" s="4">
        <v>854</v>
      </c>
    </row>
    <row r="858" spans="1:1" x14ac:dyDescent="0.25">
      <c r="A858" s="4">
        <v>855</v>
      </c>
    </row>
    <row r="859" spans="1:1" x14ac:dyDescent="0.25">
      <c r="A859" s="4">
        <v>856</v>
      </c>
    </row>
    <row r="860" spans="1:1" x14ac:dyDescent="0.25">
      <c r="A860" s="4">
        <v>857</v>
      </c>
    </row>
    <row r="861" spans="1:1" x14ac:dyDescent="0.25">
      <c r="A861" s="4">
        <v>858</v>
      </c>
    </row>
    <row r="862" spans="1:1" x14ac:dyDescent="0.25">
      <c r="A862" s="4">
        <v>859</v>
      </c>
    </row>
    <row r="863" spans="1:1" x14ac:dyDescent="0.25">
      <c r="A863" s="4">
        <v>860</v>
      </c>
    </row>
    <row r="864" spans="1:1" x14ac:dyDescent="0.25">
      <c r="A864" s="4">
        <v>861</v>
      </c>
    </row>
    <row r="865" spans="1:1" x14ac:dyDescent="0.25">
      <c r="A865" s="4">
        <v>862</v>
      </c>
    </row>
    <row r="866" spans="1:1" x14ac:dyDescent="0.25">
      <c r="A866" s="4">
        <v>863</v>
      </c>
    </row>
    <row r="867" spans="1:1" x14ac:dyDescent="0.25">
      <c r="A867" s="4">
        <v>864</v>
      </c>
    </row>
    <row r="868" spans="1:1" x14ac:dyDescent="0.25">
      <c r="A868" s="4">
        <v>865</v>
      </c>
    </row>
    <row r="869" spans="1:1" x14ac:dyDescent="0.25">
      <c r="A869" s="4">
        <v>866</v>
      </c>
    </row>
    <row r="870" spans="1:1" x14ac:dyDescent="0.25">
      <c r="A870" s="4">
        <v>867</v>
      </c>
    </row>
    <row r="871" spans="1:1" x14ac:dyDescent="0.25">
      <c r="A871" s="4">
        <v>868</v>
      </c>
    </row>
    <row r="872" spans="1:1" x14ac:dyDescent="0.25">
      <c r="A872" s="4">
        <v>869</v>
      </c>
    </row>
    <row r="873" spans="1:1" x14ac:dyDescent="0.25">
      <c r="A873" s="4">
        <v>870</v>
      </c>
    </row>
    <row r="874" spans="1:1" x14ac:dyDescent="0.25">
      <c r="A874" s="4">
        <v>871</v>
      </c>
    </row>
    <row r="875" spans="1:1" x14ac:dyDescent="0.25">
      <c r="A875" s="4">
        <v>872</v>
      </c>
    </row>
    <row r="876" spans="1:1" x14ac:dyDescent="0.25">
      <c r="A876" s="4">
        <v>873</v>
      </c>
    </row>
    <row r="877" spans="1:1" x14ac:dyDescent="0.25">
      <c r="A877" s="4">
        <v>874</v>
      </c>
    </row>
    <row r="878" spans="1:1" x14ac:dyDescent="0.25">
      <c r="A878" s="4">
        <v>875</v>
      </c>
    </row>
    <row r="879" spans="1:1" x14ac:dyDescent="0.25">
      <c r="A879" s="4">
        <v>876</v>
      </c>
    </row>
    <row r="880" spans="1:1" x14ac:dyDescent="0.25">
      <c r="A880" s="4">
        <v>877</v>
      </c>
    </row>
    <row r="881" spans="1:1" x14ac:dyDescent="0.25">
      <c r="A881" s="4">
        <v>878</v>
      </c>
    </row>
    <row r="882" spans="1:1" x14ac:dyDescent="0.25">
      <c r="A882" s="4">
        <v>879</v>
      </c>
    </row>
    <row r="883" spans="1:1" x14ac:dyDescent="0.25">
      <c r="A883" s="4">
        <v>880</v>
      </c>
    </row>
    <row r="884" spans="1:1" x14ac:dyDescent="0.25">
      <c r="A884" s="4">
        <v>881</v>
      </c>
    </row>
    <row r="885" spans="1:1" x14ac:dyDescent="0.25">
      <c r="A885" s="4">
        <v>882</v>
      </c>
    </row>
    <row r="886" spans="1:1" x14ac:dyDescent="0.25">
      <c r="A886" s="4">
        <v>883</v>
      </c>
    </row>
    <row r="887" spans="1:1" x14ac:dyDescent="0.25">
      <c r="A887" s="4">
        <v>884</v>
      </c>
    </row>
    <row r="888" spans="1:1" x14ac:dyDescent="0.25">
      <c r="A888" s="4">
        <v>885</v>
      </c>
    </row>
    <row r="889" spans="1:1" x14ac:dyDescent="0.25">
      <c r="A889" s="4">
        <v>886</v>
      </c>
    </row>
    <row r="890" spans="1:1" x14ac:dyDescent="0.25">
      <c r="A890" s="4">
        <v>887</v>
      </c>
    </row>
    <row r="891" spans="1:1" x14ac:dyDescent="0.25">
      <c r="A891" s="4">
        <v>888</v>
      </c>
    </row>
    <row r="892" spans="1:1" x14ac:dyDescent="0.25">
      <c r="A892" s="4">
        <v>889</v>
      </c>
    </row>
    <row r="893" spans="1:1" x14ac:dyDescent="0.25">
      <c r="A893" s="4">
        <v>890</v>
      </c>
    </row>
    <row r="894" spans="1:1" x14ac:dyDescent="0.25">
      <c r="A894" s="4">
        <v>891</v>
      </c>
    </row>
    <row r="895" spans="1:1" x14ac:dyDescent="0.25">
      <c r="A895" s="4">
        <v>892</v>
      </c>
    </row>
    <row r="896" spans="1:1" x14ac:dyDescent="0.25">
      <c r="A896" s="4">
        <v>893</v>
      </c>
    </row>
    <row r="897" spans="1:1" x14ac:dyDescent="0.25">
      <c r="A897" s="4">
        <v>894</v>
      </c>
    </row>
    <row r="898" spans="1:1" x14ac:dyDescent="0.25">
      <c r="A898" s="4">
        <v>895</v>
      </c>
    </row>
    <row r="899" spans="1:1" x14ac:dyDescent="0.25">
      <c r="A899" s="4">
        <v>896</v>
      </c>
    </row>
    <row r="900" spans="1:1" x14ac:dyDescent="0.25">
      <c r="A900" s="4">
        <v>897</v>
      </c>
    </row>
    <row r="901" spans="1:1" x14ac:dyDescent="0.25">
      <c r="A901" s="4">
        <v>898</v>
      </c>
    </row>
    <row r="902" spans="1:1" x14ac:dyDescent="0.25">
      <c r="A902" s="4">
        <v>899</v>
      </c>
    </row>
    <row r="903" spans="1:1" x14ac:dyDescent="0.25">
      <c r="A903" s="4">
        <v>900</v>
      </c>
    </row>
    <row r="904" spans="1:1" x14ac:dyDescent="0.25">
      <c r="A904" s="4">
        <v>901</v>
      </c>
    </row>
    <row r="905" spans="1:1" x14ac:dyDescent="0.25">
      <c r="A905" s="4">
        <v>902</v>
      </c>
    </row>
    <row r="906" spans="1:1" x14ac:dyDescent="0.25">
      <c r="A906" s="4">
        <v>903</v>
      </c>
    </row>
    <row r="907" spans="1:1" x14ac:dyDescent="0.25">
      <c r="A907" s="4">
        <v>904</v>
      </c>
    </row>
    <row r="908" spans="1:1" x14ac:dyDescent="0.25">
      <c r="A908" s="4">
        <v>905</v>
      </c>
    </row>
    <row r="909" spans="1:1" x14ac:dyDescent="0.25">
      <c r="A909" s="4">
        <v>906</v>
      </c>
    </row>
    <row r="910" spans="1:1" x14ac:dyDescent="0.25">
      <c r="A910" s="4">
        <v>907</v>
      </c>
    </row>
    <row r="911" spans="1:1" x14ac:dyDescent="0.25">
      <c r="A911" s="4">
        <v>908</v>
      </c>
    </row>
    <row r="912" spans="1:1" x14ac:dyDescent="0.25">
      <c r="A912" s="4">
        <v>909</v>
      </c>
    </row>
    <row r="913" spans="1:1" x14ac:dyDescent="0.25">
      <c r="A913" s="4">
        <v>910</v>
      </c>
    </row>
    <row r="914" spans="1:1" x14ac:dyDescent="0.25">
      <c r="A914" s="4">
        <v>911</v>
      </c>
    </row>
    <row r="915" spans="1:1" x14ac:dyDescent="0.25">
      <c r="A915" s="4">
        <v>912</v>
      </c>
    </row>
    <row r="916" spans="1:1" x14ac:dyDescent="0.25">
      <c r="A916" s="4">
        <v>913</v>
      </c>
    </row>
    <row r="917" spans="1:1" x14ac:dyDescent="0.25">
      <c r="A917" s="4">
        <v>914</v>
      </c>
    </row>
    <row r="918" spans="1:1" x14ac:dyDescent="0.25">
      <c r="A918" s="4">
        <v>915</v>
      </c>
    </row>
    <row r="919" spans="1:1" x14ac:dyDescent="0.25">
      <c r="A919" s="4">
        <v>916</v>
      </c>
    </row>
    <row r="920" spans="1:1" x14ac:dyDescent="0.25">
      <c r="A920" s="4">
        <v>917</v>
      </c>
    </row>
    <row r="921" spans="1:1" x14ac:dyDescent="0.25">
      <c r="A921" s="4">
        <v>918</v>
      </c>
    </row>
    <row r="922" spans="1:1" x14ac:dyDescent="0.25">
      <c r="A922" s="4">
        <v>919</v>
      </c>
    </row>
    <row r="923" spans="1:1" x14ac:dyDescent="0.25">
      <c r="A923" s="4">
        <v>920</v>
      </c>
    </row>
    <row r="924" spans="1:1" x14ac:dyDescent="0.25">
      <c r="A924" s="4">
        <v>921</v>
      </c>
    </row>
    <row r="925" spans="1:1" x14ac:dyDescent="0.25">
      <c r="A925" s="4">
        <v>922</v>
      </c>
    </row>
    <row r="926" spans="1:1" x14ac:dyDescent="0.25">
      <c r="A926" s="4">
        <v>923</v>
      </c>
    </row>
    <row r="927" spans="1:1" x14ac:dyDescent="0.25">
      <c r="A927" s="4">
        <v>924</v>
      </c>
    </row>
    <row r="928" spans="1:1" x14ac:dyDescent="0.25">
      <c r="A928" s="4">
        <v>925</v>
      </c>
    </row>
    <row r="929" spans="1:1" x14ac:dyDescent="0.25">
      <c r="A929" s="4">
        <v>926</v>
      </c>
    </row>
    <row r="930" spans="1:1" x14ac:dyDescent="0.25">
      <c r="A930" s="4">
        <v>927</v>
      </c>
    </row>
    <row r="931" spans="1:1" x14ac:dyDescent="0.25">
      <c r="A931" s="4">
        <v>928</v>
      </c>
    </row>
    <row r="932" spans="1:1" x14ac:dyDescent="0.25">
      <c r="A932" s="4">
        <v>929</v>
      </c>
    </row>
    <row r="933" spans="1:1" x14ac:dyDescent="0.25">
      <c r="A933" s="4">
        <v>930</v>
      </c>
    </row>
    <row r="934" spans="1:1" x14ac:dyDescent="0.25">
      <c r="A934" s="4">
        <v>931</v>
      </c>
    </row>
    <row r="935" spans="1:1" x14ac:dyDescent="0.25">
      <c r="A935" s="4">
        <v>932</v>
      </c>
    </row>
    <row r="936" spans="1:1" x14ac:dyDescent="0.25">
      <c r="A936" s="4">
        <v>933</v>
      </c>
    </row>
    <row r="937" spans="1:1" x14ac:dyDescent="0.25">
      <c r="A937" s="4">
        <v>934</v>
      </c>
    </row>
    <row r="938" spans="1:1" x14ac:dyDescent="0.25">
      <c r="A938" s="4">
        <v>935</v>
      </c>
    </row>
    <row r="939" spans="1:1" x14ac:dyDescent="0.25">
      <c r="A939" s="4">
        <v>936</v>
      </c>
    </row>
    <row r="940" spans="1:1" x14ac:dyDescent="0.25">
      <c r="A940" s="4">
        <v>937</v>
      </c>
    </row>
    <row r="941" spans="1:1" x14ac:dyDescent="0.25">
      <c r="A941" s="4">
        <v>938</v>
      </c>
    </row>
    <row r="942" spans="1:1" x14ac:dyDescent="0.25">
      <c r="A942" s="4">
        <v>939</v>
      </c>
    </row>
    <row r="943" spans="1:1" x14ac:dyDescent="0.25">
      <c r="A943" s="4">
        <v>940</v>
      </c>
    </row>
    <row r="944" spans="1:1" x14ac:dyDescent="0.25">
      <c r="A944" s="4">
        <v>941</v>
      </c>
    </row>
    <row r="945" spans="1:1" x14ac:dyDescent="0.25">
      <c r="A945" s="4">
        <v>942</v>
      </c>
    </row>
    <row r="946" spans="1:1" x14ac:dyDescent="0.25">
      <c r="A946" s="4">
        <v>943</v>
      </c>
    </row>
    <row r="947" spans="1:1" x14ac:dyDescent="0.25">
      <c r="A947" s="4">
        <v>944</v>
      </c>
    </row>
    <row r="948" spans="1:1" x14ac:dyDescent="0.25">
      <c r="A948" s="4">
        <v>945</v>
      </c>
    </row>
    <row r="949" spans="1:1" x14ac:dyDescent="0.25">
      <c r="A949" s="4">
        <v>946</v>
      </c>
    </row>
    <row r="950" spans="1:1" x14ac:dyDescent="0.25">
      <c r="A950" s="4">
        <v>947</v>
      </c>
    </row>
    <row r="951" spans="1:1" x14ac:dyDescent="0.25">
      <c r="A951" s="4">
        <v>948</v>
      </c>
    </row>
    <row r="952" spans="1:1" x14ac:dyDescent="0.25">
      <c r="A952" s="4">
        <v>949</v>
      </c>
    </row>
    <row r="953" spans="1:1" x14ac:dyDescent="0.25">
      <c r="A953" s="4">
        <v>950</v>
      </c>
    </row>
    <row r="954" spans="1:1" x14ac:dyDescent="0.25">
      <c r="A954" s="4">
        <v>951</v>
      </c>
    </row>
    <row r="955" spans="1:1" x14ac:dyDescent="0.25">
      <c r="A955" s="4">
        <v>952</v>
      </c>
    </row>
    <row r="956" spans="1:1" x14ac:dyDescent="0.25">
      <c r="A956" s="4">
        <v>953</v>
      </c>
    </row>
    <row r="957" spans="1:1" x14ac:dyDescent="0.25">
      <c r="A957" s="4">
        <v>954</v>
      </c>
    </row>
    <row r="958" spans="1:1" x14ac:dyDescent="0.25">
      <c r="A958" s="4">
        <v>955</v>
      </c>
    </row>
    <row r="959" spans="1:1" x14ac:dyDescent="0.25">
      <c r="A959" s="4">
        <v>956</v>
      </c>
    </row>
    <row r="960" spans="1:1" x14ac:dyDescent="0.25">
      <c r="A960" s="4">
        <v>957</v>
      </c>
    </row>
    <row r="961" spans="1:1" x14ac:dyDescent="0.25">
      <c r="A961" s="4">
        <v>958</v>
      </c>
    </row>
    <row r="962" spans="1:1" x14ac:dyDescent="0.25">
      <c r="A962" s="4">
        <v>959</v>
      </c>
    </row>
    <row r="963" spans="1:1" x14ac:dyDescent="0.25">
      <c r="A963" s="4">
        <v>960</v>
      </c>
    </row>
    <row r="964" spans="1:1" x14ac:dyDescent="0.25">
      <c r="A964" s="4">
        <v>961</v>
      </c>
    </row>
    <row r="965" spans="1:1" x14ac:dyDescent="0.25">
      <c r="A965" s="4">
        <v>962</v>
      </c>
    </row>
    <row r="966" spans="1:1" x14ac:dyDescent="0.25">
      <c r="A966" s="4">
        <v>963</v>
      </c>
    </row>
    <row r="967" spans="1:1" x14ac:dyDescent="0.25">
      <c r="A967" s="4">
        <v>964</v>
      </c>
    </row>
    <row r="968" spans="1:1" x14ac:dyDescent="0.25">
      <c r="A968" s="4">
        <v>965</v>
      </c>
    </row>
    <row r="969" spans="1:1" x14ac:dyDescent="0.25">
      <c r="A969" s="4">
        <v>966</v>
      </c>
    </row>
    <row r="970" spans="1:1" x14ac:dyDescent="0.25">
      <c r="A970" s="4">
        <v>967</v>
      </c>
    </row>
    <row r="971" spans="1:1" x14ac:dyDescent="0.25">
      <c r="A971" s="4">
        <v>968</v>
      </c>
    </row>
    <row r="972" spans="1:1" x14ac:dyDescent="0.25">
      <c r="A972" s="4">
        <v>969</v>
      </c>
    </row>
    <row r="973" spans="1:1" x14ac:dyDescent="0.25">
      <c r="A973" s="4">
        <v>970</v>
      </c>
    </row>
    <row r="974" spans="1:1" x14ac:dyDescent="0.25">
      <c r="A974" s="4">
        <v>971</v>
      </c>
    </row>
    <row r="975" spans="1:1" x14ac:dyDescent="0.25">
      <c r="A975" s="4">
        <v>972</v>
      </c>
    </row>
    <row r="976" spans="1:1" x14ac:dyDescent="0.25">
      <c r="A976" s="4">
        <v>973</v>
      </c>
    </row>
    <row r="977" spans="1:1" x14ac:dyDescent="0.25">
      <c r="A977" s="4">
        <v>974</v>
      </c>
    </row>
    <row r="978" spans="1:1" x14ac:dyDescent="0.25">
      <c r="A978" s="4">
        <v>975</v>
      </c>
    </row>
    <row r="979" spans="1:1" x14ac:dyDescent="0.25">
      <c r="A979" s="4">
        <v>976</v>
      </c>
    </row>
    <row r="980" spans="1:1" x14ac:dyDescent="0.25">
      <c r="A980" s="4">
        <v>977</v>
      </c>
    </row>
    <row r="981" spans="1:1" x14ac:dyDescent="0.25">
      <c r="A981" s="4">
        <v>978</v>
      </c>
    </row>
    <row r="982" spans="1:1" x14ac:dyDescent="0.25">
      <c r="A982" s="4">
        <v>979</v>
      </c>
    </row>
    <row r="983" spans="1:1" x14ac:dyDescent="0.25">
      <c r="A983" s="4">
        <v>980</v>
      </c>
    </row>
    <row r="984" spans="1:1" x14ac:dyDescent="0.25">
      <c r="A984" s="4">
        <v>981</v>
      </c>
    </row>
    <row r="985" spans="1:1" x14ac:dyDescent="0.25">
      <c r="A985" s="4">
        <v>982</v>
      </c>
    </row>
    <row r="986" spans="1:1" x14ac:dyDescent="0.25">
      <c r="A986" s="4">
        <v>983</v>
      </c>
    </row>
    <row r="987" spans="1:1" x14ac:dyDescent="0.25">
      <c r="A987" s="4">
        <v>984</v>
      </c>
    </row>
    <row r="988" spans="1:1" x14ac:dyDescent="0.25">
      <c r="A988" s="4">
        <v>985</v>
      </c>
    </row>
    <row r="989" spans="1:1" x14ac:dyDescent="0.25">
      <c r="A989" s="4">
        <v>986</v>
      </c>
    </row>
    <row r="990" spans="1:1" x14ac:dyDescent="0.25">
      <c r="A990" s="4">
        <v>987</v>
      </c>
    </row>
    <row r="991" spans="1:1" x14ac:dyDescent="0.25">
      <c r="A991" s="4">
        <v>988</v>
      </c>
    </row>
    <row r="992" spans="1:1" x14ac:dyDescent="0.25">
      <c r="A992" s="4">
        <v>989</v>
      </c>
    </row>
    <row r="993" spans="1:1" x14ac:dyDescent="0.25">
      <c r="A993" s="4">
        <v>990</v>
      </c>
    </row>
    <row r="994" spans="1:1" x14ac:dyDescent="0.25">
      <c r="A994" s="4">
        <v>991</v>
      </c>
    </row>
    <row r="995" spans="1:1" x14ac:dyDescent="0.25">
      <c r="A995" s="4">
        <v>992</v>
      </c>
    </row>
    <row r="996" spans="1:1" x14ac:dyDescent="0.25">
      <c r="A996" s="4">
        <v>993</v>
      </c>
    </row>
    <row r="997" spans="1:1" x14ac:dyDescent="0.25">
      <c r="A997" s="4">
        <v>994</v>
      </c>
    </row>
    <row r="998" spans="1:1" x14ac:dyDescent="0.25">
      <c r="A998" s="4">
        <v>995</v>
      </c>
    </row>
    <row r="999" spans="1:1" x14ac:dyDescent="0.25">
      <c r="A999" s="4">
        <v>996</v>
      </c>
    </row>
    <row r="1000" spans="1:1" x14ac:dyDescent="0.25">
      <c r="A1000" s="4">
        <v>997</v>
      </c>
    </row>
    <row r="1001" spans="1:1" x14ac:dyDescent="0.25">
      <c r="A1001" s="4">
        <v>998</v>
      </c>
    </row>
    <row r="1002" spans="1:1" x14ac:dyDescent="0.25">
      <c r="A1002" s="4">
        <v>999</v>
      </c>
    </row>
    <row r="1003" spans="1:1" x14ac:dyDescent="0.25">
      <c r="A1003" s="4">
        <v>1000</v>
      </c>
    </row>
    <row r="1004" spans="1:1" x14ac:dyDescent="0.25">
      <c r="A1004" s="4"/>
    </row>
    <row r="1005" spans="1:1" x14ac:dyDescent="0.25">
      <c r="A1005" s="4"/>
    </row>
    <row r="1006" spans="1:1" x14ac:dyDescent="0.25">
      <c r="A1006" s="4"/>
    </row>
    <row r="1007" spans="1:1" x14ac:dyDescent="0.25">
      <c r="A1007" s="4"/>
    </row>
    <row r="1008" spans="1:1" x14ac:dyDescent="0.25">
      <c r="A1008" s="4"/>
    </row>
    <row r="1009" spans="1:1" x14ac:dyDescent="0.25">
      <c r="A1009" s="4"/>
    </row>
    <row r="1010" spans="1:1" x14ac:dyDescent="0.25">
      <c r="A1010" s="4"/>
    </row>
    <row r="1011" spans="1:1" x14ac:dyDescent="0.25">
      <c r="A1011" s="4"/>
    </row>
    <row r="1012" spans="1:1" x14ac:dyDescent="0.25">
      <c r="A1012" s="4"/>
    </row>
    <row r="1013" spans="1:1" x14ac:dyDescent="0.25">
      <c r="A1013" s="4"/>
    </row>
    <row r="1014" spans="1:1" x14ac:dyDescent="0.25">
      <c r="A1014" s="4"/>
    </row>
    <row r="1015" spans="1:1" x14ac:dyDescent="0.25">
      <c r="A1015" s="4"/>
    </row>
    <row r="1016" spans="1:1" x14ac:dyDescent="0.25">
      <c r="A1016" s="4"/>
    </row>
    <row r="1017" spans="1:1" x14ac:dyDescent="0.25">
      <c r="A1017" s="4"/>
    </row>
    <row r="1018" spans="1:1" x14ac:dyDescent="0.25">
      <c r="A1018" s="4"/>
    </row>
    <row r="1019" spans="1:1" x14ac:dyDescent="0.25">
      <c r="A1019" s="4"/>
    </row>
    <row r="1020" spans="1:1" x14ac:dyDescent="0.25">
      <c r="A1020" s="4"/>
    </row>
    <row r="1021" spans="1:1" x14ac:dyDescent="0.25">
      <c r="A1021" s="4"/>
    </row>
    <row r="1022" spans="1:1" x14ac:dyDescent="0.25">
      <c r="A1022" s="4"/>
    </row>
    <row r="1023" spans="1:1" x14ac:dyDescent="0.25">
      <c r="A1023" s="4"/>
    </row>
    <row r="1024" spans="1:1" x14ac:dyDescent="0.25">
      <c r="A1024" s="4"/>
    </row>
    <row r="1025" spans="1:1" x14ac:dyDescent="0.25">
      <c r="A1025" s="4"/>
    </row>
    <row r="1026" spans="1:1" x14ac:dyDescent="0.25">
      <c r="A1026" s="4"/>
    </row>
    <row r="1027" spans="1:1" x14ac:dyDescent="0.25">
      <c r="A1027" s="4"/>
    </row>
    <row r="1028" spans="1:1" x14ac:dyDescent="0.25">
      <c r="A1028" s="4"/>
    </row>
    <row r="1029" spans="1:1" x14ac:dyDescent="0.25">
      <c r="A1029" s="4"/>
    </row>
    <row r="1030" spans="1:1" x14ac:dyDescent="0.25">
      <c r="A1030" s="4"/>
    </row>
    <row r="1031" spans="1:1" x14ac:dyDescent="0.25">
      <c r="A1031" s="4"/>
    </row>
    <row r="1032" spans="1:1" x14ac:dyDescent="0.25">
      <c r="A1032" s="4"/>
    </row>
    <row r="1033" spans="1:1" x14ac:dyDescent="0.25">
      <c r="A1033" s="4"/>
    </row>
    <row r="1034" spans="1:1" x14ac:dyDescent="0.25">
      <c r="A1034" s="4"/>
    </row>
    <row r="1035" spans="1:1" x14ac:dyDescent="0.25">
      <c r="A1035" s="4"/>
    </row>
    <row r="1036" spans="1:1" x14ac:dyDescent="0.25">
      <c r="A1036" s="4"/>
    </row>
    <row r="1037" spans="1:1" x14ac:dyDescent="0.25">
      <c r="A1037" s="4"/>
    </row>
    <row r="1038" spans="1:1" x14ac:dyDescent="0.25">
      <c r="A1038" s="4"/>
    </row>
    <row r="1039" spans="1:1" x14ac:dyDescent="0.25">
      <c r="A1039" s="4"/>
    </row>
    <row r="1040" spans="1:1" x14ac:dyDescent="0.25">
      <c r="A1040" s="4"/>
    </row>
    <row r="1041" spans="1:1" x14ac:dyDescent="0.25">
      <c r="A1041" s="4"/>
    </row>
    <row r="1042" spans="1:1" x14ac:dyDescent="0.25">
      <c r="A1042" s="4"/>
    </row>
    <row r="1043" spans="1:1" x14ac:dyDescent="0.25">
      <c r="A1043" s="4"/>
    </row>
    <row r="1044" spans="1:1" x14ac:dyDescent="0.25">
      <c r="A1044" s="4"/>
    </row>
    <row r="1045" spans="1:1" x14ac:dyDescent="0.25">
      <c r="A1045" s="4"/>
    </row>
    <row r="1046" spans="1:1" x14ac:dyDescent="0.25">
      <c r="A1046" s="4"/>
    </row>
    <row r="1047" spans="1:1" x14ac:dyDescent="0.25">
      <c r="A1047" s="4"/>
    </row>
    <row r="1048" spans="1:1" x14ac:dyDescent="0.25">
      <c r="A1048" s="4"/>
    </row>
    <row r="1049" spans="1:1" x14ac:dyDescent="0.25">
      <c r="A1049" s="4"/>
    </row>
    <row r="1050" spans="1:1" x14ac:dyDescent="0.25">
      <c r="A1050" s="4"/>
    </row>
    <row r="1051" spans="1:1" x14ac:dyDescent="0.25">
      <c r="A1051" s="4"/>
    </row>
    <row r="1052" spans="1:1" x14ac:dyDescent="0.25">
      <c r="A1052" s="4"/>
    </row>
    <row r="1053" spans="1:1" x14ac:dyDescent="0.25">
      <c r="A1053" s="4"/>
    </row>
    <row r="1054" spans="1:1" x14ac:dyDescent="0.25">
      <c r="A1054" s="4"/>
    </row>
    <row r="1055" spans="1:1" x14ac:dyDescent="0.25">
      <c r="A1055" s="4"/>
    </row>
    <row r="1056" spans="1:1" x14ac:dyDescent="0.25">
      <c r="A1056" s="4"/>
    </row>
    <row r="1057" spans="1:1" x14ac:dyDescent="0.25">
      <c r="A1057" s="4"/>
    </row>
    <row r="1058" spans="1:1" x14ac:dyDescent="0.25">
      <c r="A1058" s="4"/>
    </row>
    <row r="1059" spans="1:1" x14ac:dyDescent="0.25">
      <c r="A1059" s="4"/>
    </row>
    <row r="1060" spans="1:1" x14ac:dyDescent="0.25">
      <c r="A1060" s="4"/>
    </row>
    <row r="1061" spans="1:1" x14ac:dyDescent="0.25">
      <c r="A1061" s="4"/>
    </row>
    <row r="1062" spans="1:1" x14ac:dyDescent="0.25">
      <c r="A1062" s="4"/>
    </row>
    <row r="1063" spans="1:1" x14ac:dyDescent="0.25">
      <c r="A1063" s="4"/>
    </row>
    <row r="1064" spans="1:1" x14ac:dyDescent="0.25">
      <c r="A1064" s="4"/>
    </row>
    <row r="1065" spans="1:1" x14ac:dyDescent="0.25">
      <c r="A1065" s="4"/>
    </row>
    <row r="1066" spans="1:1" x14ac:dyDescent="0.25">
      <c r="A1066" s="4"/>
    </row>
    <row r="1067" spans="1:1" x14ac:dyDescent="0.25">
      <c r="A1067" s="4"/>
    </row>
    <row r="1068" spans="1:1" x14ac:dyDescent="0.25">
      <c r="A1068" s="4"/>
    </row>
    <row r="1069" spans="1:1" x14ac:dyDescent="0.25">
      <c r="A1069" s="4"/>
    </row>
    <row r="1070" spans="1:1" x14ac:dyDescent="0.25">
      <c r="A1070" s="4"/>
    </row>
    <row r="1071" spans="1:1" x14ac:dyDescent="0.25">
      <c r="A1071" s="4"/>
    </row>
    <row r="1072" spans="1:1" x14ac:dyDescent="0.25">
      <c r="A1072" s="4"/>
    </row>
    <row r="1073" spans="1:1" x14ac:dyDescent="0.25">
      <c r="A1073" s="4"/>
    </row>
    <row r="1074" spans="1:1" x14ac:dyDescent="0.25">
      <c r="A1074" s="4"/>
    </row>
    <row r="1075" spans="1:1" x14ac:dyDescent="0.25">
      <c r="A1075" s="4"/>
    </row>
    <row r="1076" spans="1:1" x14ac:dyDescent="0.25">
      <c r="A1076" s="4"/>
    </row>
    <row r="1077" spans="1:1" x14ac:dyDescent="0.25">
      <c r="A1077" s="4"/>
    </row>
    <row r="1078" spans="1:1" x14ac:dyDescent="0.25">
      <c r="A1078" s="4"/>
    </row>
    <row r="1079" spans="1:1" x14ac:dyDescent="0.25">
      <c r="A1079" s="4"/>
    </row>
    <row r="1080" spans="1:1" x14ac:dyDescent="0.25">
      <c r="A1080" s="4"/>
    </row>
    <row r="1081" spans="1:1" x14ac:dyDescent="0.25">
      <c r="A1081" s="4"/>
    </row>
    <row r="1082" spans="1:1" x14ac:dyDescent="0.25">
      <c r="A1082" s="4"/>
    </row>
    <row r="1083" spans="1:1" x14ac:dyDescent="0.25">
      <c r="A1083" s="4"/>
    </row>
    <row r="1084" spans="1:1" x14ac:dyDescent="0.25">
      <c r="A1084" s="4"/>
    </row>
    <row r="1085" spans="1:1" x14ac:dyDescent="0.25">
      <c r="A1085" s="4"/>
    </row>
    <row r="1086" spans="1:1" x14ac:dyDescent="0.25">
      <c r="A1086" s="4"/>
    </row>
    <row r="1087" spans="1:1" x14ac:dyDescent="0.25">
      <c r="A1087" s="4"/>
    </row>
    <row r="1088" spans="1:1" x14ac:dyDescent="0.25">
      <c r="A1088" s="4"/>
    </row>
    <row r="1089" spans="1:1" x14ac:dyDescent="0.25">
      <c r="A1089" s="4"/>
    </row>
    <row r="1090" spans="1:1" x14ac:dyDescent="0.25">
      <c r="A1090" s="4"/>
    </row>
    <row r="1091" spans="1:1" x14ac:dyDescent="0.25">
      <c r="A1091" s="4"/>
    </row>
    <row r="1092" spans="1:1" x14ac:dyDescent="0.25">
      <c r="A1092" s="4"/>
    </row>
    <row r="1093" spans="1:1" x14ac:dyDescent="0.25">
      <c r="A1093" s="4"/>
    </row>
    <row r="1094" spans="1:1" x14ac:dyDescent="0.25">
      <c r="A1094" s="4"/>
    </row>
    <row r="1095" spans="1:1" x14ac:dyDescent="0.25">
      <c r="A1095" s="4"/>
    </row>
    <row r="1096" spans="1:1" x14ac:dyDescent="0.25">
      <c r="A1096" s="4"/>
    </row>
    <row r="1097" spans="1:1" x14ac:dyDescent="0.25">
      <c r="A1097" s="4"/>
    </row>
    <row r="1098" spans="1:1" x14ac:dyDescent="0.25">
      <c r="A1098" s="4"/>
    </row>
    <row r="1099" spans="1:1" x14ac:dyDescent="0.25">
      <c r="A1099" s="4"/>
    </row>
    <row r="1100" spans="1:1" x14ac:dyDescent="0.25">
      <c r="A1100" s="4"/>
    </row>
    <row r="1101" spans="1:1" x14ac:dyDescent="0.25">
      <c r="A1101" s="4"/>
    </row>
    <row r="1102" spans="1:1" x14ac:dyDescent="0.25">
      <c r="A1102" s="4"/>
    </row>
    <row r="1103" spans="1:1" x14ac:dyDescent="0.25">
      <c r="A1103" s="4"/>
    </row>
    <row r="1104" spans="1:1" x14ac:dyDescent="0.25">
      <c r="A1104" s="4"/>
    </row>
    <row r="1105" spans="1:1" x14ac:dyDescent="0.25">
      <c r="A1105" s="4"/>
    </row>
    <row r="1106" spans="1:1" x14ac:dyDescent="0.25">
      <c r="A1106" s="4"/>
    </row>
    <row r="1107" spans="1:1" x14ac:dyDescent="0.25">
      <c r="A1107" s="4"/>
    </row>
    <row r="1108" spans="1:1" x14ac:dyDescent="0.25">
      <c r="A1108" s="4"/>
    </row>
    <row r="1109" spans="1:1" x14ac:dyDescent="0.25">
      <c r="A1109" s="4"/>
    </row>
    <row r="1110" spans="1:1" x14ac:dyDescent="0.25">
      <c r="A1110" s="4"/>
    </row>
    <row r="1111" spans="1:1" x14ac:dyDescent="0.25">
      <c r="A1111" s="4"/>
    </row>
    <row r="1112" spans="1:1" x14ac:dyDescent="0.25">
      <c r="A1112" s="4"/>
    </row>
    <row r="1113" spans="1:1" x14ac:dyDescent="0.25">
      <c r="A1113" s="4"/>
    </row>
    <row r="1114" spans="1:1" x14ac:dyDescent="0.25">
      <c r="A1114" s="4"/>
    </row>
    <row r="1115" spans="1:1" x14ac:dyDescent="0.25">
      <c r="A1115" s="4"/>
    </row>
    <row r="1116" spans="1:1" x14ac:dyDescent="0.25">
      <c r="A1116" s="4"/>
    </row>
    <row r="1117" spans="1:1" x14ac:dyDescent="0.25">
      <c r="A1117" s="4"/>
    </row>
    <row r="1118" spans="1:1" x14ac:dyDescent="0.25">
      <c r="A1118" s="4"/>
    </row>
    <row r="1119" spans="1:1" x14ac:dyDescent="0.25">
      <c r="A1119" s="4"/>
    </row>
    <row r="1120" spans="1:1" x14ac:dyDescent="0.25">
      <c r="A1120" s="4"/>
    </row>
    <row r="1121" spans="1:1" x14ac:dyDescent="0.25">
      <c r="A1121" s="4"/>
    </row>
    <row r="1122" spans="1:1" x14ac:dyDescent="0.25">
      <c r="A1122" s="4"/>
    </row>
    <row r="1123" spans="1:1" x14ac:dyDescent="0.25">
      <c r="A1123" s="4"/>
    </row>
    <row r="1124" spans="1:1" x14ac:dyDescent="0.25">
      <c r="A1124" s="4"/>
    </row>
    <row r="1125" spans="1:1" x14ac:dyDescent="0.25">
      <c r="A1125" s="4"/>
    </row>
    <row r="1126" spans="1:1" x14ac:dyDescent="0.25">
      <c r="A1126" s="4"/>
    </row>
    <row r="1127" spans="1:1" x14ac:dyDescent="0.25">
      <c r="A1127" s="4"/>
    </row>
    <row r="1128" spans="1:1" x14ac:dyDescent="0.25">
      <c r="A1128" s="4"/>
    </row>
    <row r="1129" spans="1:1" x14ac:dyDescent="0.25">
      <c r="A1129" s="4"/>
    </row>
    <row r="1130" spans="1:1" x14ac:dyDescent="0.25">
      <c r="A1130" s="4"/>
    </row>
    <row r="1131" spans="1:1" x14ac:dyDescent="0.25">
      <c r="A1131" s="4"/>
    </row>
    <row r="1132" spans="1:1" x14ac:dyDescent="0.25">
      <c r="A1132" s="4"/>
    </row>
    <row r="1133" spans="1:1" x14ac:dyDescent="0.25">
      <c r="A1133" s="4"/>
    </row>
    <row r="1134" spans="1:1" x14ac:dyDescent="0.25">
      <c r="A1134" s="4"/>
    </row>
    <row r="1135" spans="1:1" x14ac:dyDescent="0.25">
      <c r="A1135" s="4"/>
    </row>
    <row r="1136" spans="1:1" x14ac:dyDescent="0.25">
      <c r="A1136" s="4"/>
    </row>
    <row r="1137" spans="1:1" x14ac:dyDescent="0.25">
      <c r="A1137" s="4"/>
    </row>
    <row r="1138" spans="1:1" x14ac:dyDescent="0.25">
      <c r="A1138" s="4"/>
    </row>
    <row r="1139" spans="1:1" x14ac:dyDescent="0.25">
      <c r="A1139" s="4"/>
    </row>
    <row r="1140" spans="1:1" x14ac:dyDescent="0.25">
      <c r="A1140" s="4"/>
    </row>
    <row r="1141" spans="1:1" x14ac:dyDescent="0.25">
      <c r="A1141" s="4"/>
    </row>
    <row r="1142" spans="1:1" x14ac:dyDescent="0.25">
      <c r="A1142" s="4"/>
    </row>
    <row r="1143" spans="1:1" x14ac:dyDescent="0.25">
      <c r="A1143" s="4"/>
    </row>
    <row r="1144" spans="1:1" x14ac:dyDescent="0.25">
      <c r="A1144" s="4"/>
    </row>
    <row r="1145" spans="1:1" x14ac:dyDescent="0.25">
      <c r="A1145" s="4"/>
    </row>
    <row r="1146" spans="1:1" x14ac:dyDescent="0.25">
      <c r="A1146" s="4"/>
    </row>
    <row r="1147" spans="1:1" x14ac:dyDescent="0.25">
      <c r="A1147" s="4"/>
    </row>
    <row r="1148" spans="1:1" x14ac:dyDescent="0.25">
      <c r="A1148" s="4"/>
    </row>
    <row r="1149" spans="1:1" x14ac:dyDescent="0.25">
      <c r="A1149" s="4"/>
    </row>
    <row r="1150" spans="1:1" x14ac:dyDescent="0.25">
      <c r="A1150" s="4"/>
    </row>
    <row r="1151" spans="1:1" x14ac:dyDescent="0.25">
      <c r="A1151" s="4"/>
    </row>
    <row r="1152" spans="1:1" x14ac:dyDescent="0.25">
      <c r="A1152" s="4"/>
    </row>
    <row r="1153" spans="1:1" x14ac:dyDescent="0.25">
      <c r="A1153" s="4"/>
    </row>
    <row r="1154" spans="1:1" x14ac:dyDescent="0.25">
      <c r="A1154" s="4"/>
    </row>
    <row r="1155" spans="1:1" x14ac:dyDescent="0.25">
      <c r="A1155" s="4"/>
    </row>
    <row r="1156" spans="1:1" x14ac:dyDescent="0.25">
      <c r="A1156" s="4"/>
    </row>
    <row r="1157" spans="1:1" x14ac:dyDescent="0.25">
      <c r="A1157" s="4"/>
    </row>
    <row r="1158" spans="1:1" x14ac:dyDescent="0.25">
      <c r="A1158" s="4"/>
    </row>
    <row r="1159" spans="1:1" x14ac:dyDescent="0.25">
      <c r="A1159" s="4"/>
    </row>
    <row r="1160" spans="1:1" x14ac:dyDescent="0.25">
      <c r="A1160" s="4"/>
    </row>
    <row r="1161" spans="1:1" x14ac:dyDescent="0.25">
      <c r="A1161" s="4"/>
    </row>
    <row r="1162" spans="1:1" x14ac:dyDescent="0.25">
      <c r="A1162" s="4"/>
    </row>
    <row r="1163" spans="1:1" x14ac:dyDescent="0.25">
      <c r="A1163" s="4"/>
    </row>
    <row r="1164" spans="1:1" x14ac:dyDescent="0.25">
      <c r="A1164" s="4"/>
    </row>
    <row r="1165" spans="1:1" x14ac:dyDescent="0.25">
      <c r="A1165" s="4"/>
    </row>
    <row r="1166" spans="1:1" x14ac:dyDescent="0.25">
      <c r="A1166" s="4"/>
    </row>
    <row r="1167" spans="1:1" x14ac:dyDescent="0.25">
      <c r="A1167" s="4"/>
    </row>
    <row r="1168" spans="1:1" x14ac:dyDescent="0.25">
      <c r="A1168" s="4"/>
    </row>
    <row r="1169" spans="1:1" x14ac:dyDescent="0.25">
      <c r="A1169" s="4"/>
    </row>
    <row r="1170" spans="1:1" x14ac:dyDescent="0.25">
      <c r="A1170" s="4"/>
    </row>
    <row r="1171" spans="1:1" x14ac:dyDescent="0.25">
      <c r="A1171" s="4"/>
    </row>
    <row r="1172" spans="1:1" x14ac:dyDescent="0.25">
      <c r="A1172" s="4"/>
    </row>
    <row r="1173" spans="1:1" x14ac:dyDescent="0.25">
      <c r="A1173" s="4"/>
    </row>
    <row r="1174" spans="1:1" x14ac:dyDescent="0.25">
      <c r="A1174" s="4"/>
    </row>
    <row r="1175" spans="1:1" x14ac:dyDescent="0.25">
      <c r="A1175" s="4"/>
    </row>
    <row r="1176" spans="1:1" x14ac:dyDescent="0.25">
      <c r="A1176" s="4"/>
    </row>
    <row r="1177" spans="1:1" x14ac:dyDescent="0.25">
      <c r="A1177" s="4"/>
    </row>
    <row r="1178" spans="1:1" x14ac:dyDescent="0.25">
      <c r="A1178" s="4"/>
    </row>
    <row r="1179" spans="1:1" x14ac:dyDescent="0.25">
      <c r="A1179" s="4"/>
    </row>
    <row r="1180" spans="1:1" x14ac:dyDescent="0.25">
      <c r="A1180" s="4"/>
    </row>
    <row r="1181" spans="1:1" x14ac:dyDescent="0.25">
      <c r="A1181" s="4"/>
    </row>
    <row r="1182" spans="1:1" x14ac:dyDescent="0.25">
      <c r="A1182" s="4"/>
    </row>
    <row r="1183" spans="1:1" x14ac:dyDescent="0.25">
      <c r="A1183" s="4"/>
    </row>
    <row r="1184" spans="1:1" x14ac:dyDescent="0.25">
      <c r="A1184" s="4"/>
    </row>
    <row r="1185" spans="1:1" x14ac:dyDescent="0.25">
      <c r="A1185" s="4"/>
    </row>
    <row r="1186" spans="1:1" x14ac:dyDescent="0.25">
      <c r="A1186" s="4"/>
    </row>
    <row r="1187" spans="1:1" x14ac:dyDescent="0.25">
      <c r="A1187" s="4"/>
    </row>
    <row r="1188" spans="1:1" x14ac:dyDescent="0.25">
      <c r="A1188" s="4"/>
    </row>
    <row r="1189" spans="1:1" x14ac:dyDescent="0.25">
      <c r="A1189" s="4"/>
    </row>
    <row r="1190" spans="1:1" x14ac:dyDescent="0.25">
      <c r="A1190" s="4"/>
    </row>
    <row r="1191" spans="1:1" x14ac:dyDescent="0.25">
      <c r="A1191" s="4"/>
    </row>
    <row r="1192" spans="1:1" x14ac:dyDescent="0.25">
      <c r="A1192" s="4"/>
    </row>
    <row r="1193" spans="1:1" x14ac:dyDescent="0.25">
      <c r="A1193" s="4"/>
    </row>
    <row r="1194" spans="1:1" x14ac:dyDescent="0.25">
      <c r="A1194" s="4"/>
    </row>
    <row r="1195" spans="1:1" x14ac:dyDescent="0.25">
      <c r="A1195" s="4"/>
    </row>
    <row r="1196" spans="1:1" x14ac:dyDescent="0.25">
      <c r="A1196" s="4"/>
    </row>
    <row r="1197" spans="1:1" x14ac:dyDescent="0.25">
      <c r="A1197" s="4"/>
    </row>
    <row r="1198" spans="1:1" x14ac:dyDescent="0.25">
      <c r="A1198" s="4"/>
    </row>
    <row r="1199" spans="1:1" x14ac:dyDescent="0.25">
      <c r="A1199" s="4"/>
    </row>
    <row r="1200" spans="1:1" x14ac:dyDescent="0.25">
      <c r="A1200" s="4"/>
    </row>
    <row r="1201" spans="1:1" x14ac:dyDescent="0.25">
      <c r="A1201" s="4"/>
    </row>
    <row r="1202" spans="1:1" x14ac:dyDescent="0.25">
      <c r="A1202" s="4"/>
    </row>
    <row r="1203" spans="1:1" x14ac:dyDescent="0.25">
      <c r="A1203" s="4"/>
    </row>
    <row r="1204" spans="1:1" x14ac:dyDescent="0.25">
      <c r="A1204" s="4"/>
    </row>
    <row r="1205" spans="1:1" x14ac:dyDescent="0.25">
      <c r="A1205" s="4"/>
    </row>
    <row r="1206" spans="1:1" x14ac:dyDescent="0.25">
      <c r="A1206" s="4"/>
    </row>
    <row r="1207" spans="1:1" x14ac:dyDescent="0.25">
      <c r="A1207" s="4"/>
    </row>
    <row r="1208" spans="1:1" x14ac:dyDescent="0.25">
      <c r="A1208" s="4"/>
    </row>
    <row r="1209" spans="1:1" x14ac:dyDescent="0.25">
      <c r="A1209" s="4"/>
    </row>
    <row r="1210" spans="1:1" x14ac:dyDescent="0.25">
      <c r="A1210" s="4"/>
    </row>
    <row r="1211" spans="1:1" x14ac:dyDescent="0.25">
      <c r="A1211" s="4"/>
    </row>
    <row r="1212" spans="1:1" x14ac:dyDescent="0.25">
      <c r="A1212" s="4"/>
    </row>
    <row r="1213" spans="1:1" x14ac:dyDescent="0.25">
      <c r="A1213" s="4"/>
    </row>
    <row r="1214" spans="1:1" x14ac:dyDescent="0.25">
      <c r="A1214" s="4"/>
    </row>
    <row r="1215" spans="1:1" x14ac:dyDescent="0.25">
      <c r="A1215" s="4"/>
    </row>
    <row r="1216" spans="1:1" x14ac:dyDescent="0.25">
      <c r="A1216" s="4"/>
    </row>
    <row r="1217" spans="1:1" x14ac:dyDescent="0.25">
      <c r="A1217" s="4"/>
    </row>
    <row r="1218" spans="1:1" x14ac:dyDescent="0.25">
      <c r="A1218" s="4"/>
    </row>
    <row r="1219" spans="1:1" x14ac:dyDescent="0.25">
      <c r="A1219" s="4"/>
    </row>
    <row r="1220" spans="1:1" x14ac:dyDescent="0.25">
      <c r="A1220" s="4"/>
    </row>
    <row r="1221" spans="1:1" x14ac:dyDescent="0.25">
      <c r="A1221" s="4"/>
    </row>
    <row r="1222" spans="1:1" x14ac:dyDescent="0.25">
      <c r="A1222" s="4"/>
    </row>
    <row r="1223" spans="1:1" x14ac:dyDescent="0.25">
      <c r="A1223" s="4"/>
    </row>
    <row r="1224" spans="1:1" x14ac:dyDescent="0.25">
      <c r="A1224" s="4"/>
    </row>
    <row r="1225" spans="1:1" x14ac:dyDescent="0.25">
      <c r="A1225" s="4"/>
    </row>
    <row r="1226" spans="1:1" x14ac:dyDescent="0.25">
      <c r="A1226" s="4"/>
    </row>
    <row r="1227" spans="1:1" x14ac:dyDescent="0.25">
      <c r="A1227" s="4"/>
    </row>
    <row r="1228" spans="1:1" x14ac:dyDescent="0.25">
      <c r="A1228" s="4"/>
    </row>
    <row r="1229" spans="1:1" x14ac:dyDescent="0.25">
      <c r="A1229" s="4"/>
    </row>
    <row r="1230" spans="1:1" x14ac:dyDescent="0.25">
      <c r="A1230" s="4"/>
    </row>
    <row r="1231" spans="1:1" x14ac:dyDescent="0.25">
      <c r="A1231" s="4"/>
    </row>
    <row r="1232" spans="1:1" x14ac:dyDescent="0.25">
      <c r="A1232" s="4"/>
    </row>
    <row r="1233" spans="1:1" x14ac:dyDescent="0.25">
      <c r="A1233" s="4"/>
    </row>
    <row r="1234" spans="1:1" x14ac:dyDescent="0.25">
      <c r="A1234" s="4"/>
    </row>
    <row r="1235" spans="1:1" x14ac:dyDescent="0.25">
      <c r="A1235" s="4"/>
    </row>
    <row r="1236" spans="1:1" x14ac:dyDescent="0.25">
      <c r="A1236" s="4"/>
    </row>
    <row r="1237" spans="1:1" x14ac:dyDescent="0.25">
      <c r="A1237" s="4"/>
    </row>
    <row r="1238" spans="1:1" x14ac:dyDescent="0.25">
      <c r="A1238" s="4"/>
    </row>
    <row r="1239" spans="1:1" x14ac:dyDescent="0.25">
      <c r="A1239" s="4"/>
    </row>
    <row r="1240" spans="1:1" x14ac:dyDescent="0.25">
      <c r="A1240" s="4"/>
    </row>
    <row r="1241" spans="1:1" x14ac:dyDescent="0.25">
      <c r="A1241" s="4"/>
    </row>
    <row r="1242" spans="1:1" x14ac:dyDescent="0.25">
      <c r="A1242" s="4"/>
    </row>
    <row r="1243" spans="1:1" x14ac:dyDescent="0.25">
      <c r="A1243" s="4"/>
    </row>
    <row r="1244" spans="1:1" x14ac:dyDescent="0.25">
      <c r="A1244" s="4"/>
    </row>
    <row r="1245" spans="1:1" x14ac:dyDescent="0.25">
      <c r="A1245" s="4"/>
    </row>
    <row r="1246" spans="1:1" x14ac:dyDescent="0.25">
      <c r="A1246" s="4"/>
    </row>
    <row r="1247" spans="1:1" x14ac:dyDescent="0.25">
      <c r="A1247" s="4"/>
    </row>
    <row r="1248" spans="1:1" x14ac:dyDescent="0.25">
      <c r="A1248" s="4"/>
    </row>
    <row r="1249" spans="1:1" x14ac:dyDescent="0.25">
      <c r="A1249" s="4"/>
    </row>
    <row r="1250" spans="1:1" x14ac:dyDescent="0.25">
      <c r="A1250" s="4"/>
    </row>
    <row r="1251" spans="1:1" x14ac:dyDescent="0.25">
      <c r="A1251" s="4"/>
    </row>
    <row r="1252" spans="1:1" x14ac:dyDescent="0.25">
      <c r="A1252" s="4"/>
    </row>
    <row r="1253" spans="1:1" x14ac:dyDescent="0.25">
      <c r="A1253" s="4"/>
    </row>
    <row r="1254" spans="1:1" x14ac:dyDescent="0.25">
      <c r="A1254" s="4"/>
    </row>
    <row r="1255" spans="1:1" x14ac:dyDescent="0.25">
      <c r="A1255" s="4"/>
    </row>
    <row r="1256" spans="1:1" x14ac:dyDescent="0.25">
      <c r="A1256" s="4"/>
    </row>
    <row r="1257" spans="1:1" x14ac:dyDescent="0.25">
      <c r="A1257" s="4"/>
    </row>
    <row r="1258" spans="1:1" x14ac:dyDescent="0.25">
      <c r="A1258" s="4"/>
    </row>
    <row r="1259" spans="1:1" x14ac:dyDescent="0.25">
      <c r="A1259" s="4"/>
    </row>
    <row r="1260" spans="1:1" x14ac:dyDescent="0.25">
      <c r="A1260" s="4"/>
    </row>
    <row r="1261" spans="1:1" x14ac:dyDescent="0.25">
      <c r="A1261" s="4"/>
    </row>
    <row r="1262" spans="1:1" x14ac:dyDescent="0.25">
      <c r="A1262" s="4"/>
    </row>
    <row r="1263" spans="1:1" x14ac:dyDescent="0.25">
      <c r="A1263" s="4"/>
    </row>
    <row r="1264" spans="1:1" x14ac:dyDescent="0.25">
      <c r="A1264" s="4"/>
    </row>
    <row r="1265" spans="1:1" x14ac:dyDescent="0.25">
      <c r="A1265" s="4"/>
    </row>
    <row r="1266" spans="1:1" x14ac:dyDescent="0.25">
      <c r="A1266" s="4"/>
    </row>
    <row r="1267" spans="1:1" x14ac:dyDescent="0.25">
      <c r="A1267" s="4"/>
    </row>
    <row r="1268" spans="1:1" x14ac:dyDescent="0.25">
      <c r="A1268" s="4"/>
    </row>
    <row r="1269" spans="1:1" x14ac:dyDescent="0.25">
      <c r="A1269" s="4"/>
    </row>
    <row r="1270" spans="1:1" x14ac:dyDescent="0.25">
      <c r="A1270" s="4"/>
    </row>
    <row r="1271" spans="1:1" x14ac:dyDescent="0.25">
      <c r="A1271" s="4"/>
    </row>
    <row r="1272" spans="1:1" x14ac:dyDescent="0.25">
      <c r="A1272" s="4"/>
    </row>
    <row r="1273" spans="1:1" x14ac:dyDescent="0.25">
      <c r="A1273" s="4"/>
    </row>
    <row r="1274" spans="1:1" x14ac:dyDescent="0.25">
      <c r="A1274" s="4"/>
    </row>
    <row r="1275" spans="1:1" x14ac:dyDescent="0.25">
      <c r="A1275" s="4"/>
    </row>
    <row r="1276" spans="1:1" x14ac:dyDescent="0.25">
      <c r="A1276" s="4"/>
    </row>
    <row r="1277" spans="1:1" x14ac:dyDescent="0.25">
      <c r="A1277" s="4"/>
    </row>
    <row r="1278" spans="1:1" x14ac:dyDescent="0.25">
      <c r="A1278" s="4"/>
    </row>
    <row r="1279" spans="1:1" x14ac:dyDescent="0.25">
      <c r="A1279" s="4"/>
    </row>
    <row r="1280" spans="1:1" x14ac:dyDescent="0.25">
      <c r="A1280" s="4"/>
    </row>
    <row r="1281" spans="1:1" x14ac:dyDescent="0.25">
      <c r="A1281" s="4"/>
    </row>
    <row r="1282" spans="1:1" x14ac:dyDescent="0.25">
      <c r="A1282" s="4"/>
    </row>
    <row r="1283" spans="1:1" x14ac:dyDescent="0.25">
      <c r="A1283" s="4"/>
    </row>
    <row r="1284" spans="1:1" x14ac:dyDescent="0.25">
      <c r="A1284" s="4"/>
    </row>
    <row r="1285" spans="1:1" x14ac:dyDescent="0.25">
      <c r="A1285" s="4"/>
    </row>
    <row r="1286" spans="1:1" x14ac:dyDescent="0.25">
      <c r="A1286" s="4"/>
    </row>
    <row r="1287" spans="1:1" x14ac:dyDescent="0.25">
      <c r="A1287" s="4"/>
    </row>
    <row r="1288" spans="1:1" x14ac:dyDescent="0.25">
      <c r="A1288" s="4"/>
    </row>
    <row r="1289" spans="1:1" x14ac:dyDescent="0.25">
      <c r="A1289" s="4"/>
    </row>
    <row r="1290" spans="1:1" x14ac:dyDescent="0.25">
      <c r="A1290" s="4"/>
    </row>
    <row r="1291" spans="1:1" x14ac:dyDescent="0.25">
      <c r="A1291" s="4"/>
    </row>
    <row r="1292" spans="1:1" x14ac:dyDescent="0.25">
      <c r="A1292" s="4"/>
    </row>
    <row r="1293" spans="1:1" x14ac:dyDescent="0.25">
      <c r="A1293" s="4"/>
    </row>
    <row r="1294" spans="1:1" x14ac:dyDescent="0.25">
      <c r="A1294" s="4"/>
    </row>
    <row r="1295" spans="1:1" x14ac:dyDescent="0.25">
      <c r="A1295" s="4"/>
    </row>
    <row r="1296" spans="1:1" x14ac:dyDescent="0.25">
      <c r="A1296" s="4"/>
    </row>
    <row r="1297" spans="1:1" x14ac:dyDescent="0.25">
      <c r="A1297" s="4"/>
    </row>
    <row r="1298" spans="1:1" x14ac:dyDescent="0.25">
      <c r="A1298" s="4"/>
    </row>
    <row r="1299" spans="1:1" x14ac:dyDescent="0.25">
      <c r="A1299" s="4"/>
    </row>
    <row r="1300" spans="1:1" x14ac:dyDescent="0.25">
      <c r="A1300" s="4"/>
    </row>
    <row r="1301" spans="1:1" x14ac:dyDescent="0.25">
      <c r="A1301" s="4"/>
    </row>
    <row r="1302" spans="1:1" x14ac:dyDescent="0.25">
      <c r="A1302" s="4"/>
    </row>
    <row r="1303" spans="1:1" x14ac:dyDescent="0.25">
      <c r="A1303" s="4"/>
    </row>
    <row r="1304" spans="1:1" x14ac:dyDescent="0.25">
      <c r="A1304" s="4"/>
    </row>
    <row r="1305" spans="1:1" x14ac:dyDescent="0.25">
      <c r="A1305" s="4"/>
    </row>
    <row r="1306" spans="1:1" x14ac:dyDescent="0.25">
      <c r="A1306" s="4"/>
    </row>
    <row r="1307" spans="1:1" x14ac:dyDescent="0.25">
      <c r="A1307" s="4"/>
    </row>
    <row r="1308" spans="1:1" x14ac:dyDescent="0.25">
      <c r="A1308" s="4"/>
    </row>
    <row r="1309" spans="1:1" x14ac:dyDescent="0.25">
      <c r="A1309" s="4"/>
    </row>
    <row r="1310" spans="1:1" x14ac:dyDescent="0.25">
      <c r="A1310" s="4"/>
    </row>
    <row r="1311" spans="1:1" x14ac:dyDescent="0.25">
      <c r="A1311" s="4"/>
    </row>
    <row r="1312" spans="1:1" x14ac:dyDescent="0.25">
      <c r="A1312" s="4"/>
    </row>
    <row r="1313" spans="1:1" x14ac:dyDescent="0.25">
      <c r="A1313" s="4"/>
    </row>
    <row r="1314" spans="1:1" x14ac:dyDescent="0.25">
      <c r="A1314" s="4"/>
    </row>
    <row r="1315" spans="1:1" x14ac:dyDescent="0.25">
      <c r="A1315" s="4"/>
    </row>
    <row r="1316" spans="1:1" x14ac:dyDescent="0.25">
      <c r="A1316" s="4"/>
    </row>
    <row r="1317" spans="1:1" x14ac:dyDescent="0.25">
      <c r="A1317" s="4"/>
    </row>
    <row r="1318" spans="1:1" x14ac:dyDescent="0.25">
      <c r="A1318" s="4"/>
    </row>
    <row r="1319" spans="1:1" x14ac:dyDescent="0.25">
      <c r="A1319" s="4"/>
    </row>
    <row r="1320" spans="1:1" x14ac:dyDescent="0.25">
      <c r="A1320" s="4"/>
    </row>
    <row r="1321" spans="1:1" x14ac:dyDescent="0.25">
      <c r="A1321" s="4"/>
    </row>
    <row r="1322" spans="1:1" x14ac:dyDescent="0.25">
      <c r="A1322" s="4"/>
    </row>
    <row r="1323" spans="1:1" x14ac:dyDescent="0.25">
      <c r="A1323" s="4"/>
    </row>
    <row r="1324" spans="1:1" x14ac:dyDescent="0.25">
      <c r="A1324" s="4"/>
    </row>
    <row r="1325" spans="1:1" x14ac:dyDescent="0.25">
      <c r="A1325" s="4"/>
    </row>
    <row r="1326" spans="1:1" x14ac:dyDescent="0.25">
      <c r="A1326" s="4"/>
    </row>
    <row r="1327" spans="1:1" x14ac:dyDescent="0.25">
      <c r="A1327" s="4"/>
    </row>
    <row r="1328" spans="1:1" x14ac:dyDescent="0.25">
      <c r="A1328" s="4"/>
    </row>
    <row r="1329" spans="1:1" x14ac:dyDescent="0.25">
      <c r="A1329" s="4"/>
    </row>
    <row r="1330" spans="1:1" x14ac:dyDescent="0.25">
      <c r="A1330" s="4"/>
    </row>
    <row r="1331" spans="1:1" x14ac:dyDescent="0.25">
      <c r="A1331" s="4"/>
    </row>
    <row r="1332" spans="1:1" x14ac:dyDescent="0.25">
      <c r="A1332" s="4"/>
    </row>
    <row r="1333" spans="1:1" x14ac:dyDescent="0.25">
      <c r="A1333" s="4"/>
    </row>
    <row r="1334" spans="1:1" x14ac:dyDescent="0.25">
      <c r="A1334" s="4"/>
    </row>
    <row r="1335" spans="1:1" x14ac:dyDescent="0.25">
      <c r="A1335" s="4"/>
    </row>
    <row r="1336" spans="1:1" x14ac:dyDescent="0.25">
      <c r="A1336" s="4"/>
    </row>
    <row r="1337" spans="1:1" x14ac:dyDescent="0.25">
      <c r="A1337" s="4"/>
    </row>
    <row r="1338" spans="1:1" x14ac:dyDescent="0.25">
      <c r="A1338" s="4"/>
    </row>
    <row r="1339" spans="1:1" x14ac:dyDescent="0.25">
      <c r="A1339" s="4"/>
    </row>
    <row r="1340" spans="1:1" x14ac:dyDescent="0.25">
      <c r="A1340" s="4"/>
    </row>
    <row r="1341" spans="1:1" x14ac:dyDescent="0.25">
      <c r="A1341" s="4"/>
    </row>
    <row r="1342" spans="1:1" x14ac:dyDescent="0.25">
      <c r="A1342" s="4"/>
    </row>
    <row r="1343" spans="1:1" x14ac:dyDescent="0.25">
      <c r="A1343" s="4"/>
    </row>
    <row r="1344" spans="1:1" x14ac:dyDescent="0.25">
      <c r="A1344" s="4"/>
    </row>
    <row r="1345" spans="1:1" x14ac:dyDescent="0.25">
      <c r="A1345" s="4"/>
    </row>
    <row r="1346" spans="1:1" x14ac:dyDescent="0.25">
      <c r="A1346" s="4"/>
    </row>
    <row r="1347" spans="1:1" x14ac:dyDescent="0.25">
      <c r="A1347" s="4"/>
    </row>
    <row r="1348" spans="1:1" x14ac:dyDescent="0.25">
      <c r="A1348" s="4"/>
    </row>
  </sheetData>
  <mergeCells count="17">
    <mergeCell ref="P2:P3"/>
    <mergeCell ref="Q2:Q3"/>
    <mergeCell ref="R2:R3"/>
    <mergeCell ref="I1:M1"/>
    <mergeCell ref="S1:S3"/>
    <mergeCell ref="J2:J3"/>
    <mergeCell ref="K2:K3"/>
    <mergeCell ref="L2:L3"/>
    <mergeCell ref="M2:M3"/>
    <mergeCell ref="N2:N3"/>
    <mergeCell ref="O2:O3"/>
    <mergeCell ref="I2:I3"/>
    <mergeCell ref="A1:A3"/>
    <mergeCell ref="B1:B3"/>
    <mergeCell ref="C1:H1"/>
    <mergeCell ref="C2:G2"/>
    <mergeCell ref="H2:H3"/>
  </mergeCells>
  <dataValidations count="12">
    <dataValidation type="list" allowBlank="1" showInputMessage="1" showErrorMessage="1" sqref="I4:I1048576" xr:uid="{00000000-0002-0000-0000-000002000000}">
      <formula1>Resp2</formula1>
    </dataValidation>
    <dataValidation type="list" allowBlank="1" showInputMessage="1" showErrorMessage="1" sqref="J4:J1048576" xr:uid="{00000000-0002-0000-0000-000003000000}">
      <formula1>Resp3</formula1>
    </dataValidation>
    <dataValidation type="list" allowBlank="1" showInputMessage="1" showErrorMessage="1" sqref="K4:K1048576" xr:uid="{00000000-0002-0000-0000-000004000000}">
      <formula1>Resp4</formula1>
    </dataValidation>
    <dataValidation type="list" allowBlank="1" showInputMessage="1" showErrorMessage="1" sqref="L4:L1048576" xr:uid="{00000000-0002-0000-0000-000005000000}">
      <formula1>Resp5</formula1>
    </dataValidation>
    <dataValidation type="list" allowBlank="1" showInputMessage="1" showErrorMessage="1" sqref="Q4:Q1048576 M26:M1048576 M4:M23" xr:uid="{00000000-0002-0000-0000-000006000000}">
      <formula1>Resp6</formula1>
    </dataValidation>
    <dataValidation type="list" allowBlank="1" showInputMessage="1" showErrorMessage="1" sqref="N4:N23 N25:N1048576" xr:uid="{00000000-0002-0000-0000-000007000000}">
      <formula1>Resp7</formula1>
    </dataValidation>
    <dataValidation type="list" allowBlank="1" showInputMessage="1" showErrorMessage="1" sqref="O4:O1048576" xr:uid="{00000000-0002-0000-0000-000008000000}">
      <formula1>Resp8</formula1>
    </dataValidation>
    <dataValidation type="list" allowBlank="1" showInputMessage="1" showErrorMessage="1" sqref="P4:P1048576" xr:uid="{00000000-0002-0000-0000-000009000000}">
      <formula1>Resp9</formula1>
    </dataValidation>
    <dataValidation type="list" allowBlank="1" showInputMessage="1" showErrorMessage="1" sqref="R4:R1048576" xr:uid="{00000000-0002-0000-0000-00000A000000}">
      <formula1>Resp10</formula1>
    </dataValidation>
    <dataValidation type="date" allowBlank="1" showInputMessage="1" showErrorMessage="1" promptTitle="Data Formatting" prompt="Correct format = DD/MM/YYYY" sqref="B4:B36 B38:B1048576" xr:uid="{00000000-0002-0000-0000-00000B000000}">
      <formula1>36526</formula1>
      <formula2>54789</formula2>
    </dataValidation>
    <dataValidation type="list" allowBlank="1" showInputMessage="1" showErrorMessage="1" sqref="C53:F53 C4:G52 G56 C54:G55 C56:F57 C58:G1048576" xr:uid="{00000000-0002-0000-0000-000000000000}">
      <formula1>Resp1</formula1>
    </dataValidation>
    <dataValidation type="list" allowBlank="1" showInputMessage="1" showErrorMessage="1" sqref="H4:H124 H126:H1048576" xr:uid="{00000000-0002-0000-0000-000001000000}">
      <formula1>Resp11</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
  <sheetViews>
    <sheetView workbookViewId="0">
      <selection activeCell="B15" sqref="B15"/>
    </sheetView>
  </sheetViews>
  <sheetFormatPr defaultRowHeight="15" x14ac:dyDescent="0.25"/>
  <cols>
    <col min="1" max="1" width="21" bestFit="1" customWidth="1"/>
    <col min="2" max="2" width="37.5703125" bestFit="1" customWidth="1"/>
    <col min="3" max="3" width="14" bestFit="1" customWidth="1"/>
    <col min="4" max="4" width="31.85546875" bestFit="1" customWidth="1"/>
    <col min="5" max="5" width="68.42578125" bestFit="1" customWidth="1"/>
    <col min="6" max="6" width="21" bestFit="1" customWidth="1"/>
    <col min="7" max="7" width="20.42578125" bestFit="1" customWidth="1"/>
    <col min="8" max="8" width="28.140625" bestFit="1" customWidth="1"/>
    <col min="9" max="9" width="18.7109375" bestFit="1" customWidth="1"/>
    <col min="10" max="10" width="34.7109375" bestFit="1" customWidth="1"/>
  </cols>
  <sheetData>
    <row r="1" spans="1:11" x14ac:dyDescent="0.25">
      <c r="A1" t="s">
        <v>34</v>
      </c>
      <c r="B1" t="s">
        <v>77</v>
      </c>
      <c r="C1" t="s">
        <v>15</v>
      </c>
      <c r="D1" t="s">
        <v>19</v>
      </c>
      <c r="E1" t="s">
        <v>3</v>
      </c>
      <c r="F1" t="s">
        <v>34</v>
      </c>
      <c r="G1" t="s">
        <v>3</v>
      </c>
      <c r="H1" t="s">
        <v>57</v>
      </c>
      <c r="I1" t="s">
        <v>66</v>
      </c>
      <c r="J1" t="s">
        <v>98</v>
      </c>
      <c r="K1" t="s">
        <v>57</v>
      </c>
    </row>
    <row r="2" spans="1:11" x14ac:dyDescent="0.25">
      <c r="A2" t="s">
        <v>35</v>
      </c>
      <c r="B2" t="s">
        <v>78</v>
      </c>
      <c r="C2" t="s">
        <v>14</v>
      </c>
      <c r="D2" t="s">
        <v>20</v>
      </c>
      <c r="E2" t="s">
        <v>119</v>
      </c>
      <c r="F2" t="s">
        <v>35</v>
      </c>
      <c r="G2" t="s">
        <v>2</v>
      </c>
      <c r="H2" t="s">
        <v>58</v>
      </c>
      <c r="I2" t="s">
        <v>67</v>
      </c>
      <c r="J2" t="s">
        <v>99</v>
      </c>
      <c r="K2" t="s">
        <v>58</v>
      </c>
    </row>
    <row r="3" spans="1:11" x14ac:dyDescent="0.25">
      <c r="A3" t="s">
        <v>36</v>
      </c>
      <c r="B3" t="s">
        <v>79</v>
      </c>
      <c r="C3" t="s">
        <v>13</v>
      </c>
      <c r="D3" t="s">
        <v>21</v>
      </c>
      <c r="E3" t="s">
        <v>2</v>
      </c>
      <c r="F3" t="s">
        <v>36</v>
      </c>
      <c r="G3" t="s">
        <v>118</v>
      </c>
      <c r="H3" t="s">
        <v>59</v>
      </c>
      <c r="I3" t="s">
        <v>68</v>
      </c>
      <c r="J3" t="s">
        <v>100</v>
      </c>
      <c r="K3" t="s">
        <v>59</v>
      </c>
    </row>
    <row r="4" spans="1:11" x14ac:dyDescent="0.25">
      <c r="A4" t="s">
        <v>37</v>
      </c>
      <c r="B4" t="s">
        <v>80</v>
      </c>
      <c r="C4" t="s">
        <v>12</v>
      </c>
      <c r="D4" t="s">
        <v>22</v>
      </c>
      <c r="E4" t="s">
        <v>23</v>
      </c>
      <c r="F4" t="s">
        <v>37</v>
      </c>
      <c r="H4" t="s">
        <v>143</v>
      </c>
      <c r="I4" t="s">
        <v>144</v>
      </c>
      <c r="J4" t="s">
        <v>101</v>
      </c>
      <c r="K4" t="s">
        <v>118</v>
      </c>
    </row>
    <row r="5" spans="1:11" x14ac:dyDescent="0.25">
      <c r="A5" t="s">
        <v>38</v>
      </c>
      <c r="B5" t="s">
        <v>81</v>
      </c>
      <c r="C5" t="s">
        <v>11</v>
      </c>
      <c r="D5" t="s">
        <v>117</v>
      </c>
      <c r="F5" t="s">
        <v>34</v>
      </c>
      <c r="H5" t="s">
        <v>118</v>
      </c>
      <c r="J5" t="s">
        <v>102</v>
      </c>
    </row>
    <row r="6" spans="1:11" x14ac:dyDescent="0.25">
      <c r="A6" t="s">
        <v>39</v>
      </c>
      <c r="B6" t="s">
        <v>142</v>
      </c>
      <c r="D6" t="s">
        <v>23</v>
      </c>
      <c r="J6"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11"/>
  <sheetViews>
    <sheetView workbookViewId="0">
      <selection activeCell="G21" sqref="G21"/>
    </sheetView>
  </sheetViews>
  <sheetFormatPr defaultRowHeight="15" x14ac:dyDescent="0.25"/>
  <cols>
    <col min="1" max="1" width="9.140625" style="36"/>
    <col min="2" max="2" width="10.85546875" style="36" customWidth="1"/>
    <col min="3" max="16384" width="9.140625" style="36"/>
  </cols>
  <sheetData>
    <row r="1" spans="2:9" ht="15.75" thickBot="1" x14ac:dyDescent="0.3"/>
    <row r="2" spans="2:9" x14ac:dyDescent="0.25">
      <c r="B2" s="64">
        <f>SUM(Results!P22:P23)</f>
        <v>0.87068965517241381</v>
      </c>
      <c r="C2" s="65" t="s">
        <v>109</v>
      </c>
      <c r="D2" s="65"/>
      <c r="E2" s="65"/>
      <c r="F2" s="65"/>
      <c r="G2" s="65"/>
      <c r="H2" s="65"/>
      <c r="I2" s="66"/>
    </row>
    <row r="3" spans="2:9" x14ac:dyDescent="0.25">
      <c r="B3" s="58"/>
      <c r="C3" s="60"/>
      <c r="D3" s="60"/>
      <c r="E3" s="60"/>
      <c r="F3" s="60"/>
      <c r="G3" s="60"/>
      <c r="H3" s="60"/>
      <c r="I3" s="61"/>
    </row>
    <row r="4" spans="2:9" x14ac:dyDescent="0.25">
      <c r="B4" s="58">
        <f>SUM(Results!D11:D12)</f>
        <v>0.86440677966101687</v>
      </c>
      <c r="C4" s="60" t="s">
        <v>110</v>
      </c>
      <c r="D4" s="60"/>
      <c r="E4" s="60"/>
      <c r="F4" s="60"/>
      <c r="G4" s="60"/>
      <c r="H4" s="60"/>
      <c r="I4" s="61"/>
    </row>
    <row r="5" spans="2:9" x14ac:dyDescent="0.25">
      <c r="B5" s="58"/>
      <c r="C5" s="60"/>
      <c r="D5" s="60"/>
      <c r="E5" s="60"/>
      <c r="F5" s="60"/>
      <c r="G5" s="60"/>
      <c r="H5" s="60"/>
      <c r="I5" s="61"/>
    </row>
    <row r="6" spans="2:9" x14ac:dyDescent="0.25">
      <c r="B6" s="58">
        <f>SUM(Results!D23:D24)</f>
        <v>0.82300884955752207</v>
      </c>
      <c r="C6" s="60" t="s">
        <v>111</v>
      </c>
      <c r="D6" s="60"/>
      <c r="E6" s="60"/>
      <c r="F6" s="60"/>
      <c r="G6" s="60"/>
      <c r="H6" s="60"/>
      <c r="I6" s="61"/>
    </row>
    <row r="7" spans="2:9" x14ac:dyDescent="0.25">
      <c r="B7" s="58"/>
      <c r="C7" s="60"/>
      <c r="D7" s="60"/>
      <c r="E7" s="60"/>
      <c r="F7" s="60"/>
      <c r="G7" s="60"/>
      <c r="H7" s="60"/>
      <c r="I7" s="61"/>
    </row>
    <row r="8" spans="2:9" x14ac:dyDescent="0.25">
      <c r="B8" s="50">
        <f>SUM(Results!D56:D57)</f>
        <v>0.84057971014492761</v>
      </c>
      <c r="C8" s="52" t="s">
        <v>115</v>
      </c>
      <c r="D8" s="53"/>
      <c r="E8" s="53"/>
      <c r="F8" s="53"/>
      <c r="G8" s="53"/>
      <c r="H8" s="53"/>
      <c r="I8" s="54"/>
    </row>
    <row r="9" spans="2:9" x14ac:dyDescent="0.25">
      <c r="B9" s="51"/>
      <c r="C9" s="55"/>
      <c r="D9" s="56"/>
      <c r="E9" s="56"/>
      <c r="F9" s="56"/>
      <c r="G9" s="56"/>
      <c r="H9" s="56"/>
      <c r="I9" s="57"/>
    </row>
    <row r="10" spans="2:9" x14ac:dyDescent="0.25">
      <c r="B10" s="58">
        <f>SUM(Results!P10:P11)</f>
        <v>0.8666666666666667</v>
      </c>
      <c r="C10" s="60" t="s">
        <v>112</v>
      </c>
      <c r="D10" s="60"/>
      <c r="E10" s="60"/>
      <c r="F10" s="60"/>
      <c r="G10" s="60"/>
      <c r="H10" s="60"/>
      <c r="I10" s="61"/>
    </row>
    <row r="11" spans="2:9" ht="15.75" thickBot="1" x14ac:dyDescent="0.3">
      <c r="B11" s="59"/>
      <c r="C11" s="62"/>
      <c r="D11" s="62"/>
      <c r="E11" s="62"/>
      <c r="F11" s="62"/>
      <c r="G11" s="62"/>
      <c r="H11" s="62"/>
      <c r="I11" s="63"/>
    </row>
  </sheetData>
  <mergeCells count="10">
    <mergeCell ref="B8:B9"/>
    <mergeCell ref="C8:I9"/>
    <mergeCell ref="B10:B11"/>
    <mergeCell ref="C10:I11"/>
    <mergeCell ref="B2:B3"/>
    <mergeCell ref="C2:I3"/>
    <mergeCell ref="B4:B5"/>
    <mergeCell ref="C4:I5"/>
    <mergeCell ref="B6:B7"/>
    <mergeCell ref="C6:I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X81"/>
  <sheetViews>
    <sheetView zoomScale="80" zoomScaleNormal="80" workbookViewId="0">
      <selection activeCell="G43" sqref="G43"/>
    </sheetView>
  </sheetViews>
  <sheetFormatPr defaultRowHeight="15" x14ac:dyDescent="0.25"/>
  <cols>
    <col min="1" max="2" width="9.140625" style="1"/>
    <col min="3" max="3" width="82.42578125" style="1" bestFit="1" customWidth="1"/>
    <col min="4" max="6" width="9.140625" style="1"/>
    <col min="7" max="7" width="58.140625" style="1" bestFit="1" customWidth="1"/>
    <col min="8" max="10" width="9.140625" style="1"/>
    <col min="11" max="11" width="73.140625" style="1" bestFit="1" customWidth="1"/>
    <col min="12" max="14" width="9.140625" style="1"/>
    <col min="15" max="15" width="92" style="1" bestFit="1" customWidth="1"/>
    <col min="16" max="16384" width="9.140625" style="1"/>
  </cols>
  <sheetData>
    <row r="2" spans="2:50" x14ac:dyDescent="0.25">
      <c r="B2" s="68" t="s">
        <v>150</v>
      </c>
      <c r="C2" s="68"/>
      <c r="D2" s="68"/>
      <c r="E2" s="14"/>
      <c r="F2" s="68" t="s">
        <v>74</v>
      </c>
      <c r="G2" s="68"/>
      <c r="H2" s="68"/>
      <c r="J2" s="68" t="s">
        <v>151</v>
      </c>
      <c r="K2" s="68"/>
      <c r="L2" s="68"/>
      <c r="N2" s="68" t="s">
        <v>90</v>
      </c>
      <c r="O2" s="68"/>
      <c r="P2" s="68"/>
    </row>
    <row r="3" spans="2:50" x14ac:dyDescent="0.25">
      <c r="B3" s="68"/>
      <c r="C3" s="68"/>
      <c r="D3" s="68"/>
      <c r="E3" s="14"/>
      <c r="F3" s="68"/>
      <c r="G3" s="68"/>
      <c r="H3" s="68"/>
      <c r="J3" s="68"/>
      <c r="K3" s="68"/>
      <c r="L3" s="68"/>
      <c r="N3" s="68"/>
      <c r="O3" s="68"/>
      <c r="P3" s="68"/>
    </row>
    <row r="4" spans="2:50" ht="15" customHeight="1" x14ac:dyDescent="0.25">
      <c r="B4" s="67" t="s">
        <v>89</v>
      </c>
      <c r="C4" s="7" t="s">
        <v>76</v>
      </c>
      <c r="D4" s="24">
        <f>SUM(D5:D10)</f>
        <v>118</v>
      </c>
      <c r="F4" s="67" t="s">
        <v>145</v>
      </c>
      <c r="G4" s="24" t="s">
        <v>146</v>
      </c>
      <c r="H4" s="7">
        <f>SUM(H5:H7)</f>
        <v>107</v>
      </c>
      <c r="I4" s="16"/>
      <c r="J4" s="67" t="s">
        <v>51</v>
      </c>
      <c r="K4" s="7" t="s">
        <v>46</v>
      </c>
      <c r="L4" s="7">
        <f>SUM(L5:L10)</f>
        <v>123</v>
      </c>
      <c r="M4" s="16"/>
      <c r="N4" s="67" t="s">
        <v>96</v>
      </c>
      <c r="O4" s="8" t="s">
        <v>91</v>
      </c>
      <c r="P4" s="8">
        <f>SUM(P5:P9)</f>
        <v>75</v>
      </c>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row>
    <row r="5" spans="2:50" ht="15" customHeight="1" x14ac:dyDescent="0.25">
      <c r="B5" s="67"/>
      <c r="C5" s="7" t="s">
        <v>77</v>
      </c>
      <c r="D5" s="24">
        <f>COUNTIF(Data!$I$4:$I$1048576, Results!C5)</f>
        <v>64</v>
      </c>
      <c r="F5" s="67"/>
      <c r="G5" s="7" t="s">
        <v>3</v>
      </c>
      <c r="H5" s="24">
        <f>COUNTIF(Data!$N$4:$N$1048576, Results!G5)</f>
        <v>51</v>
      </c>
      <c r="I5" s="17"/>
      <c r="J5" s="67"/>
      <c r="K5" s="7" t="s">
        <v>34</v>
      </c>
      <c r="L5" s="24">
        <f>COUNTIF(Data!$C$4:$C$1048576, Results!K5)</f>
        <v>66</v>
      </c>
      <c r="N5" s="67"/>
      <c r="O5" s="8" t="s">
        <v>34</v>
      </c>
      <c r="P5" s="24">
        <f>COUNTIF(Data!$Q$4:$Q$1048576, Results!O5)</f>
        <v>65</v>
      </c>
      <c r="Q5" s="17"/>
      <c r="R5" s="17"/>
      <c r="S5" s="17"/>
      <c r="T5" s="17"/>
      <c r="U5" s="17"/>
      <c r="AB5" s="17"/>
      <c r="AC5" s="17"/>
      <c r="AD5" s="17"/>
      <c r="AE5" s="17"/>
      <c r="AF5" s="17"/>
      <c r="AK5" s="17"/>
      <c r="AL5" s="17"/>
      <c r="AM5" s="17"/>
      <c r="AT5" s="17"/>
      <c r="AU5" s="17"/>
      <c r="AV5" s="17"/>
      <c r="AW5" s="17"/>
      <c r="AX5" s="17"/>
    </row>
    <row r="6" spans="2:50" ht="15" customHeight="1" x14ac:dyDescent="0.25">
      <c r="B6" s="67"/>
      <c r="C6" s="7" t="s">
        <v>78</v>
      </c>
      <c r="D6" s="24">
        <f>COUNTIF(Data!$I$4:$I$1048576, Results!C6)</f>
        <v>38</v>
      </c>
      <c r="F6" s="67"/>
      <c r="G6" s="7" t="s">
        <v>2</v>
      </c>
      <c r="H6" s="24">
        <f>COUNTIF(Data!$N$4:$N$1048576, Results!G6)</f>
        <v>50</v>
      </c>
      <c r="J6" s="67"/>
      <c r="K6" s="7" t="s">
        <v>35</v>
      </c>
      <c r="L6" s="24">
        <f>COUNTIF(Data!$C$4:$C$1048576, Results!K6)</f>
        <v>50</v>
      </c>
      <c r="N6" s="67"/>
      <c r="O6" s="8" t="s">
        <v>92</v>
      </c>
      <c r="P6" s="24">
        <f>COUNTIF(Data!$Q$4:$Q$1048576, Results!O6)</f>
        <v>0</v>
      </c>
    </row>
    <row r="7" spans="2:50" ht="15" customHeight="1" x14ac:dyDescent="0.25">
      <c r="B7" s="67"/>
      <c r="C7" s="7" t="s">
        <v>79</v>
      </c>
      <c r="D7" s="24">
        <f>COUNTIF(Data!$I$4:$I$1048576, Results!C7)</f>
        <v>6</v>
      </c>
      <c r="F7" s="67"/>
      <c r="G7" s="7" t="s">
        <v>118</v>
      </c>
      <c r="H7" s="24">
        <f>COUNTIF(Data!$N$4:$N$1048576, Results!G7)</f>
        <v>6</v>
      </c>
      <c r="J7" s="67"/>
      <c r="K7" s="7" t="s">
        <v>36</v>
      </c>
      <c r="L7" s="24">
        <f>COUNTIF(Data!$C$4:$C$1048576, Results!K7)</f>
        <v>3</v>
      </c>
      <c r="N7" s="67"/>
      <c r="O7" s="8" t="s">
        <v>36</v>
      </c>
      <c r="P7" s="24">
        <f>COUNTIF(Data!$Q$4:$Q$1048576, Results!O7)</f>
        <v>10</v>
      </c>
    </row>
    <row r="8" spans="2:50" ht="15" customHeight="1" x14ac:dyDescent="0.25">
      <c r="B8" s="67"/>
      <c r="C8" s="7" t="s">
        <v>80</v>
      </c>
      <c r="D8" s="24">
        <f>COUNTIF(Data!$I$4:$I$1048576, Results!C8)</f>
        <v>7</v>
      </c>
      <c r="F8" s="67"/>
      <c r="G8" s="7" t="s">
        <v>1</v>
      </c>
      <c r="H8" s="26">
        <f>H5/$H$4</f>
        <v>0.47663551401869159</v>
      </c>
      <c r="J8" s="67"/>
      <c r="K8" s="7" t="s">
        <v>37</v>
      </c>
      <c r="L8" s="24">
        <f>COUNTIF(Data!$C$4:$C$1048576, Results!K8)</f>
        <v>3</v>
      </c>
      <c r="N8" s="67"/>
      <c r="O8" s="8" t="s">
        <v>93</v>
      </c>
      <c r="P8" s="24">
        <f>COUNTIF(Data!$Q$4:$Q$1048576, Results!O8)</f>
        <v>0</v>
      </c>
    </row>
    <row r="9" spans="2:50" ht="15" customHeight="1" x14ac:dyDescent="0.25">
      <c r="B9" s="67"/>
      <c r="C9" s="6" t="s">
        <v>81</v>
      </c>
      <c r="D9" s="24">
        <f>COUNTIF(Data!$I$4:$I$1048576, Results!C9)</f>
        <v>3</v>
      </c>
      <c r="F9" s="67"/>
      <c r="G9" s="7" t="s">
        <v>0</v>
      </c>
      <c r="H9" s="26">
        <f t="shared" ref="H9:H10" si="0">H6/$H$4</f>
        <v>0.46728971962616822</v>
      </c>
      <c r="J9" s="67"/>
      <c r="K9" s="6" t="s">
        <v>38</v>
      </c>
      <c r="L9" s="24">
        <f>COUNTIF(Data!$C$4:$C$1048576, Results!K9)</f>
        <v>1</v>
      </c>
      <c r="N9" s="67"/>
      <c r="O9" s="9" t="s">
        <v>38</v>
      </c>
      <c r="P9" s="24">
        <f>COUNTIF(Data!$Q$4:$Q$1048576, Results!O9)</f>
        <v>0</v>
      </c>
    </row>
    <row r="10" spans="2:50" ht="15" customHeight="1" x14ac:dyDescent="0.25">
      <c r="B10" s="67"/>
      <c r="C10" s="6" t="s">
        <v>82</v>
      </c>
      <c r="D10" s="24">
        <f>COUNTIF(Data!$I$4:$I$1048576, Results!C10)</f>
        <v>0</v>
      </c>
      <c r="E10" s="17"/>
      <c r="F10" s="67"/>
      <c r="G10" s="7" t="s">
        <v>63</v>
      </c>
      <c r="H10" s="26">
        <f t="shared" si="0"/>
        <v>5.6074766355140186E-2</v>
      </c>
      <c r="J10" s="67"/>
      <c r="K10" s="6" t="s">
        <v>39</v>
      </c>
      <c r="L10" s="24">
        <f>COUNTIF(Data!$C$4:$C$1048576, Results!K10)</f>
        <v>0</v>
      </c>
      <c r="N10" s="67"/>
      <c r="O10" s="11" t="s">
        <v>40</v>
      </c>
      <c r="P10" s="25">
        <f>P5/$P$4</f>
        <v>0.8666666666666667</v>
      </c>
    </row>
    <row r="11" spans="2:50" ht="15" customHeight="1" x14ac:dyDescent="0.25">
      <c r="B11" s="67"/>
      <c r="C11" s="10" t="s">
        <v>83</v>
      </c>
      <c r="D11" s="25">
        <f>D5/$D$4</f>
        <v>0.5423728813559322</v>
      </c>
      <c r="E11" s="17"/>
      <c r="F11" s="69" t="s">
        <v>149</v>
      </c>
      <c r="G11" s="7" t="s">
        <v>148</v>
      </c>
      <c r="H11" s="27">
        <f>SUM(H12:H16)</f>
        <v>66</v>
      </c>
      <c r="J11" s="67"/>
      <c r="K11" s="10" t="s">
        <v>40</v>
      </c>
      <c r="L11" s="29">
        <f>L5/$L$4</f>
        <v>0.53658536585365857</v>
      </c>
      <c r="N11" s="67"/>
      <c r="O11" s="11" t="s">
        <v>94</v>
      </c>
      <c r="P11" s="25">
        <f t="shared" ref="P11:P14" si="1">P6/$P$4</f>
        <v>0</v>
      </c>
    </row>
    <row r="12" spans="2:50" ht="15" customHeight="1" x14ac:dyDescent="0.25">
      <c r="B12" s="67"/>
      <c r="C12" s="10" t="s">
        <v>84</v>
      </c>
      <c r="D12" s="25">
        <f t="shared" ref="D12:D16" si="2">D6/$D$4</f>
        <v>0.32203389830508472</v>
      </c>
      <c r="E12" s="17"/>
      <c r="F12" s="69"/>
      <c r="G12" s="7" t="s">
        <v>57</v>
      </c>
      <c r="H12" s="24">
        <f>COUNTIF(Data!$O$4:$O$1048576, Results!G12)</f>
        <v>33</v>
      </c>
      <c r="J12" s="67"/>
      <c r="K12" s="10" t="s">
        <v>41</v>
      </c>
      <c r="L12" s="29">
        <f t="shared" ref="L12:L16" si="3">L6/$L$4</f>
        <v>0.4065040650406504</v>
      </c>
      <c r="N12" s="67"/>
      <c r="O12" s="11" t="s">
        <v>42</v>
      </c>
      <c r="P12" s="25">
        <f t="shared" si="1"/>
        <v>0.13333333333333333</v>
      </c>
    </row>
    <row r="13" spans="2:50" ht="15" customHeight="1" x14ac:dyDescent="0.25">
      <c r="B13" s="67"/>
      <c r="C13" s="10" t="s">
        <v>85</v>
      </c>
      <c r="D13" s="25">
        <f t="shared" si="2"/>
        <v>5.0847457627118647E-2</v>
      </c>
      <c r="E13" s="17"/>
      <c r="F13" s="69"/>
      <c r="G13" s="7" t="s">
        <v>58</v>
      </c>
      <c r="H13" s="24">
        <f>COUNTIF(Data!$O$4:$O$1048576, Results!G13)</f>
        <v>12</v>
      </c>
      <c r="J13" s="67"/>
      <c r="K13" s="10" t="s">
        <v>42</v>
      </c>
      <c r="L13" s="29">
        <f t="shared" si="3"/>
        <v>2.4390243902439025E-2</v>
      </c>
      <c r="N13" s="67"/>
      <c r="O13" s="11" t="s">
        <v>95</v>
      </c>
      <c r="P13" s="25">
        <f t="shared" si="1"/>
        <v>0</v>
      </c>
    </row>
    <row r="14" spans="2:50" ht="15" customHeight="1" x14ac:dyDescent="0.25">
      <c r="B14" s="67"/>
      <c r="C14" s="10" t="s">
        <v>86</v>
      </c>
      <c r="D14" s="25">
        <f t="shared" si="2"/>
        <v>5.9322033898305086E-2</v>
      </c>
      <c r="E14" s="17"/>
      <c r="F14" s="69"/>
      <c r="G14" s="10" t="s">
        <v>2</v>
      </c>
      <c r="H14" s="24">
        <f>COUNTIF(Data!$O$4:$O$1048576, Results!G14)</f>
        <v>0</v>
      </c>
      <c r="J14" s="67"/>
      <c r="K14" s="10" t="s">
        <v>43</v>
      </c>
      <c r="L14" s="29">
        <f t="shared" si="3"/>
        <v>2.4390243902439025E-2</v>
      </c>
      <c r="N14" s="67"/>
      <c r="O14" s="11" t="s">
        <v>44</v>
      </c>
      <c r="P14" s="25">
        <f t="shared" si="1"/>
        <v>0</v>
      </c>
    </row>
    <row r="15" spans="2:50" ht="15" customHeight="1" x14ac:dyDescent="0.25">
      <c r="B15" s="67"/>
      <c r="C15" s="12" t="s">
        <v>87</v>
      </c>
      <c r="D15" s="25">
        <f t="shared" si="2"/>
        <v>2.5423728813559324E-2</v>
      </c>
      <c r="E15" s="17"/>
      <c r="F15" s="69"/>
      <c r="G15" s="10" t="s">
        <v>143</v>
      </c>
      <c r="H15" s="24">
        <f>COUNTIF(Data!$O$4:$O$1048576, Results!G15)</f>
        <v>15</v>
      </c>
      <c r="J15" s="67"/>
      <c r="K15" s="12" t="s">
        <v>44</v>
      </c>
      <c r="L15" s="29">
        <f t="shared" si="3"/>
        <v>8.130081300813009E-3</v>
      </c>
      <c r="N15" s="67" t="s">
        <v>108</v>
      </c>
      <c r="O15" s="8" t="s">
        <v>97</v>
      </c>
      <c r="P15" s="31">
        <f>SUM(P16:P21)</f>
        <v>116</v>
      </c>
    </row>
    <row r="16" spans="2:50" ht="15" customHeight="1" x14ac:dyDescent="0.25">
      <c r="B16" s="67"/>
      <c r="C16" s="12" t="s">
        <v>88</v>
      </c>
      <c r="D16" s="25">
        <f t="shared" si="2"/>
        <v>0</v>
      </c>
      <c r="E16" s="17"/>
      <c r="F16" s="69"/>
      <c r="G16" s="7" t="s">
        <v>118</v>
      </c>
      <c r="H16" s="24">
        <f>COUNTIF(Data!$O$4:$O$1048576, Results!G16)</f>
        <v>6</v>
      </c>
      <c r="J16" s="67"/>
      <c r="K16" s="12" t="s">
        <v>45</v>
      </c>
      <c r="L16" s="29">
        <f t="shared" si="3"/>
        <v>0</v>
      </c>
      <c r="N16" s="67"/>
      <c r="O16" s="8" t="s">
        <v>98</v>
      </c>
      <c r="P16" s="24">
        <f>COUNTIF(Data!$R$4:$R$1048576, Results!O16)</f>
        <v>74</v>
      </c>
    </row>
    <row r="17" spans="2:16" ht="15" customHeight="1" x14ac:dyDescent="0.25">
      <c r="B17" s="67" t="s">
        <v>17</v>
      </c>
      <c r="C17" s="5" t="s">
        <v>16</v>
      </c>
      <c r="D17" s="24">
        <f>SUM(D18:D22)</f>
        <v>113</v>
      </c>
      <c r="F17" s="69"/>
      <c r="G17" s="7" t="s">
        <v>60</v>
      </c>
      <c r="H17" s="28">
        <f>H12/$H$11</f>
        <v>0.5</v>
      </c>
      <c r="J17" s="69" t="s">
        <v>52</v>
      </c>
      <c r="K17" s="7" t="s">
        <v>47</v>
      </c>
      <c r="L17" s="30">
        <f>SUM(L18:L23)</f>
        <v>123</v>
      </c>
      <c r="N17" s="67"/>
      <c r="O17" s="8" t="s">
        <v>99</v>
      </c>
      <c r="P17" s="24">
        <f>COUNTIF(Data!$R$4:$R$1048576, Results!O17)</f>
        <v>27</v>
      </c>
    </row>
    <row r="18" spans="2:16" ht="15" customHeight="1" x14ac:dyDescent="0.25">
      <c r="B18" s="67"/>
      <c r="C18" s="5" t="s">
        <v>15</v>
      </c>
      <c r="D18" s="24">
        <f>COUNTIF(Data!$J$4:$J$1048576, Results!C18)</f>
        <v>45</v>
      </c>
      <c r="F18" s="69"/>
      <c r="G18" s="7" t="s">
        <v>61</v>
      </c>
      <c r="H18" s="28">
        <f t="shared" ref="H18:H21" si="4">H13/$H$11</f>
        <v>0.18181818181818182</v>
      </c>
      <c r="J18" s="69"/>
      <c r="K18" s="7" t="s">
        <v>34</v>
      </c>
      <c r="L18" s="24">
        <f>COUNTIF(Data!$D$4:$D$1048576, Results!K18)</f>
        <v>62</v>
      </c>
      <c r="N18" s="67"/>
      <c r="O18" s="8" t="s">
        <v>100</v>
      </c>
      <c r="P18" s="24">
        <f>COUNTIF(Data!$R$4:$R$1048576, Results!O18)</f>
        <v>8</v>
      </c>
    </row>
    <row r="19" spans="2:16" ht="15" customHeight="1" x14ac:dyDescent="0.25">
      <c r="B19" s="67"/>
      <c r="C19" s="5" t="s">
        <v>14</v>
      </c>
      <c r="D19" s="24">
        <f>COUNTIF(Data!$J$4:$J$1048576, Results!C19)</f>
        <v>48</v>
      </c>
      <c r="F19" s="69"/>
      <c r="G19" s="10" t="s">
        <v>0</v>
      </c>
      <c r="H19" s="28">
        <f t="shared" si="4"/>
        <v>0</v>
      </c>
      <c r="J19" s="69"/>
      <c r="K19" s="7" t="s">
        <v>35</v>
      </c>
      <c r="L19" s="24">
        <f>COUNTIF(Data!$D$4:$D$1048576, Results!K19)</f>
        <v>51</v>
      </c>
      <c r="N19" s="67"/>
      <c r="O19" s="8" t="s">
        <v>101</v>
      </c>
      <c r="P19" s="24">
        <f>COUNTIF(Data!$R$4:$R$1048576, Results!O19)</f>
        <v>2</v>
      </c>
    </row>
    <row r="20" spans="2:16" x14ac:dyDescent="0.25">
      <c r="B20" s="67"/>
      <c r="C20" s="5" t="s">
        <v>13</v>
      </c>
      <c r="D20" s="24">
        <f>COUNTIF(Data!$J$4:$J$1048576, Results!C20)</f>
        <v>20</v>
      </c>
      <c r="F20" s="69"/>
      <c r="G20" s="10" t="s">
        <v>147</v>
      </c>
      <c r="H20" s="28">
        <f t="shared" si="4"/>
        <v>0.22727272727272727</v>
      </c>
      <c r="J20" s="69"/>
      <c r="K20" s="7" t="s">
        <v>36</v>
      </c>
      <c r="L20" s="24">
        <f>COUNTIF(Data!$D$4:$D$1048576, Results!K20)</f>
        <v>3</v>
      </c>
      <c r="N20" s="67"/>
      <c r="O20" s="9" t="s">
        <v>102</v>
      </c>
      <c r="P20" s="24">
        <f>COUNTIF(Data!$R$4:$R$1048576, Results!O20)</f>
        <v>3</v>
      </c>
    </row>
    <row r="21" spans="2:16" ht="15" customHeight="1" x14ac:dyDescent="0.25">
      <c r="B21" s="67"/>
      <c r="C21" s="5" t="s">
        <v>120</v>
      </c>
      <c r="D21" s="24">
        <f>COUNTIF(Data!$J$4:$J$1048576, Results!C21)</f>
        <v>0</v>
      </c>
      <c r="F21" s="69"/>
      <c r="G21" s="7" t="s">
        <v>63</v>
      </c>
      <c r="H21" s="28">
        <f t="shared" si="4"/>
        <v>9.0909090909090912E-2</v>
      </c>
      <c r="J21" s="69"/>
      <c r="K21" s="7" t="s">
        <v>37</v>
      </c>
      <c r="L21" s="24">
        <f>COUNTIF(Data!$D$4:$D$1048576, Results!K21)</f>
        <v>4</v>
      </c>
      <c r="N21" s="67"/>
      <c r="O21" s="8" t="s">
        <v>5</v>
      </c>
      <c r="P21" s="24">
        <f>COUNTIF(Data!$R$4:$R$1048576, Results!O21)</f>
        <v>2</v>
      </c>
    </row>
    <row r="22" spans="2:16" ht="15.75" customHeight="1" x14ac:dyDescent="0.25">
      <c r="B22" s="67"/>
      <c r="C22" s="5" t="s">
        <v>11</v>
      </c>
      <c r="D22" s="24">
        <f>COUNTIF(Data!$J$4:$J$1048576, Results!C22)</f>
        <v>0</v>
      </c>
      <c r="F22" s="67" t="s">
        <v>75</v>
      </c>
      <c r="G22" s="8" t="s">
        <v>65</v>
      </c>
      <c r="H22" s="24">
        <f>SUM(H23:H26)</f>
        <v>97</v>
      </c>
      <c r="J22" s="69"/>
      <c r="K22" s="6" t="s">
        <v>38</v>
      </c>
      <c r="L22" s="24">
        <f>COUNTIF(Data!$D$4:$D$1048576, Results!K22)</f>
        <v>3</v>
      </c>
      <c r="N22" s="67"/>
      <c r="O22" s="11" t="s">
        <v>103</v>
      </c>
      <c r="P22" s="32">
        <f>P16/$P$15</f>
        <v>0.63793103448275867</v>
      </c>
    </row>
    <row r="23" spans="2:16" ht="15.75" customHeight="1" x14ac:dyDescent="0.25">
      <c r="B23" s="67"/>
      <c r="C23" s="5" t="s">
        <v>10</v>
      </c>
      <c r="D23" s="25">
        <f>D18/$D$17</f>
        <v>0.39823008849557523</v>
      </c>
      <c r="E23" s="17"/>
      <c r="F23" s="67"/>
      <c r="G23" s="8" t="s">
        <v>66</v>
      </c>
      <c r="H23" s="24">
        <f>COUNTIF(Data!$P$4:$P$1048576, Results!G23)</f>
        <v>43</v>
      </c>
      <c r="J23" s="69"/>
      <c r="K23" s="6" t="s">
        <v>39</v>
      </c>
      <c r="L23" s="24">
        <f>COUNTIF(Data!$D$4:$D$1048576, Results!K23)</f>
        <v>0</v>
      </c>
      <c r="N23" s="67"/>
      <c r="O23" s="11" t="s">
        <v>104</v>
      </c>
      <c r="P23" s="32">
        <f t="shared" ref="P23:P27" si="5">P17/$P$15</f>
        <v>0.23275862068965517</v>
      </c>
    </row>
    <row r="24" spans="2:16" ht="15.75" customHeight="1" x14ac:dyDescent="0.25">
      <c r="B24" s="67"/>
      <c r="C24" s="5" t="s">
        <v>9</v>
      </c>
      <c r="D24" s="25">
        <f t="shared" ref="D24:D27" si="6">D19/$D$17</f>
        <v>0.4247787610619469</v>
      </c>
      <c r="E24" s="17"/>
      <c r="F24" s="67"/>
      <c r="G24" s="8" t="s">
        <v>67</v>
      </c>
      <c r="H24" s="24">
        <f>COUNTIF(Data!$P$4:$P$1048576, Results!G24)</f>
        <v>48</v>
      </c>
      <c r="J24" s="69"/>
      <c r="K24" s="10" t="s">
        <v>40</v>
      </c>
      <c r="L24" s="25">
        <f>L18/$L$17</f>
        <v>0.50406504065040647</v>
      </c>
      <c r="N24" s="67"/>
      <c r="O24" s="11" t="s">
        <v>105</v>
      </c>
      <c r="P24" s="32">
        <f t="shared" si="5"/>
        <v>6.8965517241379309E-2</v>
      </c>
    </row>
    <row r="25" spans="2:16" ht="15" customHeight="1" x14ac:dyDescent="0.25">
      <c r="B25" s="67"/>
      <c r="C25" s="5" t="s">
        <v>8</v>
      </c>
      <c r="D25" s="25">
        <f t="shared" si="6"/>
        <v>0.17699115044247787</v>
      </c>
      <c r="E25" s="17"/>
      <c r="F25" s="67"/>
      <c r="G25" s="8" t="s">
        <v>68</v>
      </c>
      <c r="H25" s="24">
        <f>COUNTIF(Data!$P$4:$P$1048576, Results!G25)</f>
        <v>6</v>
      </c>
      <c r="J25" s="69"/>
      <c r="K25" s="10" t="s">
        <v>41</v>
      </c>
      <c r="L25" s="25">
        <f t="shared" ref="L25:L29" si="7">L19/$L$17</f>
        <v>0.41463414634146339</v>
      </c>
      <c r="N25" s="67"/>
      <c r="O25" s="11" t="s">
        <v>106</v>
      </c>
      <c r="P25" s="32">
        <f t="shared" si="5"/>
        <v>1.7241379310344827E-2</v>
      </c>
    </row>
    <row r="26" spans="2:16" ht="15.75" customHeight="1" x14ac:dyDescent="0.25">
      <c r="B26" s="67"/>
      <c r="C26" s="5" t="s">
        <v>7</v>
      </c>
      <c r="D26" s="25">
        <f t="shared" si="6"/>
        <v>0</v>
      </c>
      <c r="E26" s="17"/>
      <c r="F26" s="67"/>
      <c r="G26" s="8" t="s">
        <v>69</v>
      </c>
      <c r="H26" s="24">
        <f>COUNTIF(Data!$P$4:$P$1048576, Results!G26)</f>
        <v>0</v>
      </c>
      <c r="J26" s="69"/>
      <c r="K26" s="10" t="s">
        <v>42</v>
      </c>
      <c r="L26" s="25">
        <f t="shared" si="7"/>
        <v>2.4390243902439025E-2</v>
      </c>
      <c r="N26" s="67"/>
      <c r="O26" s="13" t="s">
        <v>107</v>
      </c>
      <c r="P26" s="32">
        <f t="shared" si="5"/>
        <v>2.5862068965517241E-2</v>
      </c>
    </row>
    <row r="27" spans="2:16" ht="15.75" customHeight="1" x14ac:dyDescent="0.25">
      <c r="B27" s="67"/>
      <c r="C27" s="5" t="s">
        <v>6</v>
      </c>
      <c r="D27" s="25">
        <f t="shared" si="6"/>
        <v>0</v>
      </c>
      <c r="E27" s="17"/>
      <c r="F27" s="67"/>
      <c r="G27" s="11" t="s">
        <v>70</v>
      </c>
      <c r="H27" s="25">
        <f>H23/$H$22</f>
        <v>0.44329896907216493</v>
      </c>
      <c r="J27" s="69"/>
      <c r="K27" s="10" t="s">
        <v>43</v>
      </c>
      <c r="L27" s="25">
        <f t="shared" si="7"/>
        <v>3.2520325203252036E-2</v>
      </c>
      <c r="N27" s="67"/>
      <c r="O27" s="11" t="s">
        <v>4</v>
      </c>
      <c r="P27" s="32">
        <f t="shared" si="5"/>
        <v>1.7241379310344827E-2</v>
      </c>
    </row>
    <row r="28" spans="2:16" ht="15.75" customHeight="1" x14ac:dyDescent="0.25">
      <c r="B28" s="67" t="s">
        <v>30</v>
      </c>
      <c r="C28" s="6" t="s">
        <v>18</v>
      </c>
      <c r="D28" s="24">
        <f>SUM(D29:D34)</f>
        <v>119</v>
      </c>
      <c r="F28" s="67"/>
      <c r="G28" s="11" t="s">
        <v>71</v>
      </c>
      <c r="H28" s="25">
        <f t="shared" ref="H28:H30" si="8">H24/$H$22</f>
        <v>0.49484536082474229</v>
      </c>
      <c r="J28" s="69"/>
      <c r="K28" s="12" t="s">
        <v>44</v>
      </c>
      <c r="L28" s="25">
        <f t="shared" si="7"/>
        <v>2.4390243902439025E-2</v>
      </c>
      <c r="P28" s="19"/>
    </row>
    <row r="29" spans="2:16" x14ac:dyDescent="0.25">
      <c r="B29" s="67"/>
      <c r="C29" s="6" t="s">
        <v>19</v>
      </c>
      <c r="D29" s="24">
        <f>COUNTIF(Data!$K$4:$K$1048576, Results!C29)</f>
        <v>87</v>
      </c>
      <c r="F29" s="67"/>
      <c r="G29" s="11" t="s">
        <v>72</v>
      </c>
      <c r="H29" s="25">
        <f t="shared" si="8"/>
        <v>6.1855670103092786E-2</v>
      </c>
      <c r="J29" s="69"/>
      <c r="K29" s="12" t="s">
        <v>45</v>
      </c>
      <c r="L29" s="25">
        <f t="shared" si="7"/>
        <v>0</v>
      </c>
      <c r="P29" s="20"/>
    </row>
    <row r="30" spans="2:16" x14ac:dyDescent="0.25">
      <c r="B30" s="67"/>
      <c r="C30" s="6" t="s">
        <v>20</v>
      </c>
      <c r="D30" s="24">
        <f>COUNTIF(Data!$K$4:$K$1048576, Results!C30)</f>
        <v>10</v>
      </c>
      <c r="F30" s="67"/>
      <c r="G30" s="11" t="s">
        <v>73</v>
      </c>
      <c r="H30" s="25">
        <f t="shared" si="8"/>
        <v>0</v>
      </c>
      <c r="J30" s="67" t="s">
        <v>53</v>
      </c>
      <c r="K30" s="7" t="s">
        <v>48</v>
      </c>
      <c r="L30" s="24">
        <f>SUM(L31:L36)</f>
        <v>122</v>
      </c>
    </row>
    <row r="31" spans="2:16" x14ac:dyDescent="0.25">
      <c r="B31" s="67"/>
      <c r="C31" s="6" t="s">
        <v>21</v>
      </c>
      <c r="D31" s="24">
        <f>COUNTIF(Data!$K$4:$K$1048576, Results!C31)</f>
        <v>8</v>
      </c>
      <c r="J31" s="67"/>
      <c r="K31" s="7" t="s">
        <v>34</v>
      </c>
      <c r="L31" s="24">
        <f>COUNTIF(Data!$E$4:$E$1048576, Results!K31)</f>
        <v>55</v>
      </c>
    </row>
    <row r="32" spans="2:16" x14ac:dyDescent="0.25">
      <c r="B32" s="67"/>
      <c r="C32" s="6" t="s">
        <v>22</v>
      </c>
      <c r="D32" s="24">
        <f>COUNTIF(Data!$K$4:$K$1048576, Results!C32)</f>
        <v>6</v>
      </c>
      <c r="F32" s="21"/>
      <c r="H32" s="21"/>
      <c r="J32" s="67"/>
      <c r="K32" s="7" t="s">
        <v>35</v>
      </c>
      <c r="L32" s="24">
        <f>COUNTIF(Data!$E$4:$E$1048576, Results!K32)</f>
        <v>45</v>
      </c>
    </row>
    <row r="33" spans="2:12" x14ac:dyDescent="0.25">
      <c r="B33" s="67"/>
      <c r="C33" s="6" t="s">
        <v>117</v>
      </c>
      <c r="D33" s="24">
        <f>COUNTIF(Data!$K$4:$K$1048576, Results!C33)</f>
        <v>5</v>
      </c>
      <c r="F33" s="21"/>
      <c r="G33" s="21"/>
      <c r="H33" s="21"/>
      <c r="J33" s="67"/>
      <c r="K33" s="7" t="s">
        <v>36</v>
      </c>
      <c r="L33" s="24">
        <f>COUNTIF(Data!$E$4:$E$1048576, Results!K33)</f>
        <v>11</v>
      </c>
    </row>
    <row r="34" spans="2:12" x14ac:dyDescent="0.25">
      <c r="B34" s="67"/>
      <c r="C34" s="6" t="s">
        <v>23</v>
      </c>
      <c r="D34" s="24">
        <f>COUNTIF(Data!$K$4:$K$1048576, Results!C34)</f>
        <v>3</v>
      </c>
      <c r="E34" s="17"/>
      <c r="F34" s="22"/>
      <c r="G34" s="21"/>
      <c r="H34" s="15"/>
      <c r="J34" s="67"/>
      <c r="K34" s="7" t="s">
        <v>37</v>
      </c>
      <c r="L34" s="24">
        <f>COUNTIF(Data!$E$4:$E$1048576, Results!K34)</f>
        <v>3</v>
      </c>
    </row>
    <row r="35" spans="2:12" ht="15" customHeight="1" x14ac:dyDescent="0.25">
      <c r="B35" s="67"/>
      <c r="C35" s="12" t="s">
        <v>24</v>
      </c>
      <c r="D35" s="25">
        <f>D29/$D$28</f>
        <v>0.73109243697478987</v>
      </c>
      <c r="E35" s="17"/>
      <c r="F35" s="22"/>
      <c r="G35" s="15"/>
      <c r="J35" s="67"/>
      <c r="K35" s="6" t="s">
        <v>38</v>
      </c>
      <c r="L35" s="24">
        <f>COUNTIF(Data!$E$4:$E$1048576, Results!K35)</f>
        <v>3</v>
      </c>
    </row>
    <row r="36" spans="2:12" x14ac:dyDescent="0.25">
      <c r="B36" s="67"/>
      <c r="C36" s="12" t="s">
        <v>25</v>
      </c>
      <c r="D36" s="25">
        <f t="shared" ref="D36:D40" si="9">D30/$D$28</f>
        <v>8.4033613445378158E-2</v>
      </c>
      <c r="E36" s="17"/>
      <c r="F36" s="22"/>
      <c r="G36" s="15"/>
      <c r="J36" s="67"/>
      <c r="K36" s="6" t="s">
        <v>39</v>
      </c>
      <c r="L36" s="24">
        <f>COUNTIF(Data!$E$4:$E$1048576, Results!K36)</f>
        <v>5</v>
      </c>
    </row>
    <row r="37" spans="2:12" ht="16.5" customHeight="1" x14ac:dyDescent="0.25">
      <c r="B37" s="67"/>
      <c r="C37" s="12" t="s">
        <v>26</v>
      </c>
      <c r="D37" s="25">
        <f t="shared" si="9"/>
        <v>6.7226890756302518E-2</v>
      </c>
      <c r="E37" s="17"/>
      <c r="F37" s="22"/>
      <c r="G37" s="15"/>
      <c r="J37" s="67"/>
      <c r="K37" s="10" t="s">
        <v>40</v>
      </c>
      <c r="L37" s="25">
        <f>L31/$L$30</f>
        <v>0.45081967213114754</v>
      </c>
    </row>
    <row r="38" spans="2:12" ht="16.5" customHeight="1" x14ac:dyDescent="0.25">
      <c r="B38" s="67"/>
      <c r="C38" s="12" t="s">
        <v>27</v>
      </c>
      <c r="D38" s="25">
        <f t="shared" si="9"/>
        <v>5.0420168067226892E-2</v>
      </c>
      <c r="E38" s="17"/>
      <c r="F38" s="22"/>
      <c r="G38" s="15"/>
      <c r="J38" s="67"/>
      <c r="K38" s="10" t="s">
        <v>41</v>
      </c>
      <c r="L38" s="25">
        <f t="shared" ref="L38:L42" si="10">L32/$L$30</f>
        <v>0.36885245901639346</v>
      </c>
    </row>
    <row r="39" spans="2:12" ht="16.5" customHeight="1" x14ac:dyDescent="0.25">
      <c r="B39" s="67"/>
      <c r="C39" s="12" t="s">
        <v>28</v>
      </c>
      <c r="D39" s="25">
        <f t="shared" si="9"/>
        <v>4.2016806722689079E-2</v>
      </c>
      <c r="F39" s="22"/>
      <c r="G39" s="15"/>
      <c r="H39" s="18"/>
      <c r="J39" s="67"/>
      <c r="K39" s="10" t="s">
        <v>42</v>
      </c>
      <c r="L39" s="25">
        <f t="shared" si="10"/>
        <v>9.0163934426229511E-2</v>
      </c>
    </row>
    <row r="40" spans="2:12" ht="16.5" customHeight="1" x14ac:dyDescent="0.25">
      <c r="B40" s="67"/>
      <c r="C40" s="12" t="s">
        <v>29</v>
      </c>
      <c r="D40" s="25">
        <f t="shared" si="9"/>
        <v>2.5210084033613446E-2</v>
      </c>
      <c r="F40" s="22"/>
      <c r="G40" s="18"/>
      <c r="H40" s="18"/>
      <c r="J40" s="67"/>
      <c r="K40" s="10" t="s">
        <v>43</v>
      </c>
      <c r="L40" s="25">
        <f t="shared" si="10"/>
        <v>2.4590163934426229E-2</v>
      </c>
    </row>
    <row r="41" spans="2:12" ht="16.5" customHeight="1" x14ac:dyDescent="0.25">
      <c r="B41" s="67" t="s">
        <v>33</v>
      </c>
      <c r="C41" s="6" t="s">
        <v>31</v>
      </c>
      <c r="D41" s="24">
        <f>SUM(D42:D45)</f>
        <v>112</v>
      </c>
      <c r="F41" s="22"/>
      <c r="G41" s="18"/>
      <c r="H41" s="17"/>
      <c r="J41" s="67"/>
      <c r="K41" s="12" t="s">
        <v>44</v>
      </c>
      <c r="L41" s="25">
        <f t="shared" si="10"/>
        <v>2.4590163934426229E-2</v>
      </c>
    </row>
    <row r="42" spans="2:12" ht="16.5" customHeight="1" x14ac:dyDescent="0.25">
      <c r="B42" s="67"/>
      <c r="C42" s="6" t="s">
        <v>3</v>
      </c>
      <c r="D42" s="24">
        <f>COUNTIF(Data!$L$4:$L$1048576, Results!C42)</f>
        <v>82</v>
      </c>
      <c r="F42" s="22"/>
      <c r="G42" s="2"/>
      <c r="H42" s="17"/>
      <c r="J42" s="67"/>
      <c r="K42" s="12" t="s">
        <v>45</v>
      </c>
      <c r="L42" s="25">
        <f t="shared" si="10"/>
        <v>4.0983606557377046E-2</v>
      </c>
    </row>
    <row r="43" spans="2:12" ht="16.5" customHeight="1" x14ac:dyDescent="0.25">
      <c r="B43" s="67"/>
      <c r="C43" s="6" t="s">
        <v>119</v>
      </c>
      <c r="D43" s="24">
        <f>COUNTIF(Data!$L$4:$L$1048576, Results!C43)</f>
        <v>19</v>
      </c>
      <c r="E43" s="17"/>
      <c r="F43" s="22"/>
      <c r="G43" s="2"/>
      <c r="H43" s="17"/>
      <c r="J43" s="67" t="s">
        <v>54</v>
      </c>
      <c r="K43" s="7" t="s">
        <v>49</v>
      </c>
      <c r="L43" s="24">
        <f>SUM(L44:L49)</f>
        <v>118</v>
      </c>
    </row>
    <row r="44" spans="2:12" ht="16.5" customHeight="1" x14ac:dyDescent="0.25">
      <c r="B44" s="67"/>
      <c r="C44" s="6" t="s">
        <v>2</v>
      </c>
      <c r="D44" s="24">
        <f>COUNTIF(Data!$L$4:$L$1048576, Results!C44)</f>
        <v>4</v>
      </c>
      <c r="E44" s="17"/>
      <c r="F44" s="22"/>
      <c r="G44" s="2"/>
      <c r="H44" s="17"/>
      <c r="J44" s="67"/>
      <c r="K44" s="7" t="s">
        <v>34</v>
      </c>
      <c r="L44" s="24">
        <f>COUNTIF(Data!$F$4:$F$1048576, Results!K44)</f>
        <v>53</v>
      </c>
    </row>
    <row r="45" spans="2:12" ht="16.5" customHeight="1" x14ac:dyDescent="0.25">
      <c r="B45" s="67"/>
      <c r="C45" s="6" t="s">
        <v>23</v>
      </c>
      <c r="D45" s="24">
        <f>COUNTIF(Data!$L$4:$L$1048576, Results!C45)</f>
        <v>7</v>
      </c>
      <c r="E45" s="17"/>
      <c r="F45" s="22"/>
      <c r="G45" s="2"/>
      <c r="H45" s="23"/>
      <c r="J45" s="67"/>
      <c r="K45" s="7" t="s">
        <v>35</v>
      </c>
      <c r="L45" s="24">
        <f>COUNTIF(Data!$F$4:$F$1048576, Results!K45)</f>
        <v>41</v>
      </c>
    </row>
    <row r="46" spans="2:12" ht="16.5" customHeight="1" x14ac:dyDescent="0.25">
      <c r="B46" s="67"/>
      <c r="C46" s="12" t="s">
        <v>1</v>
      </c>
      <c r="D46" s="25">
        <f>D42/$D$41</f>
        <v>0.7321428571428571</v>
      </c>
      <c r="F46" s="22"/>
      <c r="G46" s="3"/>
      <c r="H46" s="23"/>
      <c r="J46" s="67"/>
      <c r="K46" s="7" t="s">
        <v>36</v>
      </c>
      <c r="L46" s="24">
        <f>COUNTIF(Data!$F$4:$F$1048576, Results!K46)</f>
        <v>11</v>
      </c>
    </row>
    <row r="47" spans="2:12" ht="16.5" customHeight="1" x14ac:dyDescent="0.25">
      <c r="B47" s="67"/>
      <c r="C47" s="12" t="s">
        <v>32</v>
      </c>
      <c r="D47" s="25">
        <f t="shared" ref="D47:D49" si="11">D43/$D$41</f>
        <v>0.16964285714285715</v>
      </c>
      <c r="G47" s="3"/>
      <c r="J47" s="67"/>
      <c r="K47" s="7" t="s">
        <v>37</v>
      </c>
      <c r="L47" s="24">
        <f>COUNTIF(Data!$F$4:$F$1048576, Results!K47)</f>
        <v>4</v>
      </c>
    </row>
    <row r="48" spans="2:12" ht="15" customHeight="1" x14ac:dyDescent="0.25">
      <c r="B48" s="67"/>
      <c r="C48" s="12" t="s">
        <v>0</v>
      </c>
      <c r="D48" s="25">
        <f t="shared" si="11"/>
        <v>3.5714285714285712E-2</v>
      </c>
      <c r="J48" s="67"/>
      <c r="K48" s="6" t="s">
        <v>38</v>
      </c>
      <c r="L48" s="24">
        <f>COUNTIF(Data!$F$4:$F$1048576, Results!K48)</f>
        <v>2</v>
      </c>
    </row>
    <row r="49" spans="2:12" x14ac:dyDescent="0.25">
      <c r="B49" s="67"/>
      <c r="C49" s="12" t="s">
        <v>29</v>
      </c>
      <c r="D49" s="25">
        <f t="shared" si="11"/>
        <v>6.25E-2</v>
      </c>
      <c r="J49" s="67"/>
      <c r="K49" s="6" t="s">
        <v>39</v>
      </c>
      <c r="L49" s="24">
        <f>COUNTIF(Data!$F$4:$F$1048576, Results!K49)</f>
        <v>7</v>
      </c>
    </row>
    <row r="50" spans="2:12" x14ac:dyDescent="0.25">
      <c r="B50" s="67" t="s">
        <v>114</v>
      </c>
      <c r="C50" s="6" t="s">
        <v>113</v>
      </c>
      <c r="D50" s="24">
        <f>SUM(D51:D55)</f>
        <v>69</v>
      </c>
      <c r="J50" s="67"/>
      <c r="K50" s="10" t="s">
        <v>40</v>
      </c>
      <c r="L50" s="25">
        <f>L44/$L$43</f>
        <v>0.44915254237288138</v>
      </c>
    </row>
    <row r="51" spans="2:12" x14ac:dyDescent="0.25">
      <c r="B51" s="67"/>
      <c r="C51" s="6" t="s">
        <v>34</v>
      </c>
      <c r="D51" s="24">
        <f>COUNTIF(Data!$M$4:$M$1048576, Results!C51)</f>
        <v>56</v>
      </c>
      <c r="J51" s="67"/>
      <c r="K51" s="10" t="s">
        <v>41</v>
      </c>
      <c r="L51" s="25">
        <f t="shared" ref="L51:L55" si="12">L45/$L$43</f>
        <v>0.34745762711864409</v>
      </c>
    </row>
    <row r="52" spans="2:12" ht="15.75" customHeight="1" x14ac:dyDescent="0.25">
      <c r="B52" s="67"/>
      <c r="C52" s="6" t="s">
        <v>92</v>
      </c>
      <c r="D52" s="24">
        <f>COUNTIF(Data!$M$4:$M$1048576, Results!C52)</f>
        <v>2</v>
      </c>
      <c r="E52" s="17"/>
      <c r="J52" s="67"/>
      <c r="K52" s="10" t="s">
        <v>42</v>
      </c>
      <c r="L52" s="25">
        <f t="shared" si="12"/>
        <v>9.3220338983050849E-2</v>
      </c>
    </row>
    <row r="53" spans="2:12" x14ac:dyDescent="0.25">
      <c r="B53" s="67"/>
      <c r="C53" s="6" t="s">
        <v>36</v>
      </c>
      <c r="D53" s="24">
        <f>COUNTIF(Data!$M$4:$M$1048576, Results!C53)</f>
        <v>11</v>
      </c>
      <c r="E53" s="17"/>
      <c r="J53" s="67"/>
      <c r="K53" s="10" t="s">
        <v>43</v>
      </c>
      <c r="L53" s="25">
        <f t="shared" si="12"/>
        <v>3.3898305084745763E-2</v>
      </c>
    </row>
    <row r="54" spans="2:12" x14ac:dyDescent="0.25">
      <c r="B54" s="67"/>
      <c r="C54" s="6" t="s">
        <v>93</v>
      </c>
      <c r="D54" s="24">
        <f>COUNTIF(Data!$M$4:$M$1048576, Results!C54)</f>
        <v>0</v>
      </c>
      <c r="E54" s="17"/>
      <c r="J54" s="67"/>
      <c r="K54" s="12" t="s">
        <v>44</v>
      </c>
      <c r="L54" s="25">
        <f t="shared" si="12"/>
        <v>1.6949152542372881E-2</v>
      </c>
    </row>
    <row r="55" spans="2:12" x14ac:dyDescent="0.25">
      <c r="B55" s="67"/>
      <c r="C55" s="6" t="s">
        <v>38</v>
      </c>
      <c r="D55" s="24">
        <f>COUNTIF(Data!$M$4:$M$1048576, Results!C55)</f>
        <v>0</v>
      </c>
      <c r="E55" s="17"/>
      <c r="J55" s="67"/>
      <c r="K55" s="12" t="s">
        <v>45</v>
      </c>
      <c r="L55" s="25">
        <f t="shared" si="12"/>
        <v>5.9322033898305086E-2</v>
      </c>
    </row>
    <row r="56" spans="2:12" x14ac:dyDescent="0.25">
      <c r="B56" s="67"/>
      <c r="C56" s="12" t="s">
        <v>40</v>
      </c>
      <c r="D56" s="25">
        <f>D51/$D$50</f>
        <v>0.81159420289855078</v>
      </c>
      <c r="E56" s="17"/>
      <c r="J56" s="67" t="s">
        <v>55</v>
      </c>
      <c r="K56" s="7" t="s">
        <v>50</v>
      </c>
      <c r="L56" s="24">
        <f>SUM(L57:L62)</f>
        <v>119</v>
      </c>
    </row>
    <row r="57" spans="2:12" ht="15.75" customHeight="1" x14ac:dyDescent="0.25">
      <c r="B57" s="67"/>
      <c r="C57" s="12" t="s">
        <v>94</v>
      </c>
      <c r="D57" s="25">
        <f t="shared" ref="D57:D60" si="13">D52/$D$50</f>
        <v>2.8985507246376812E-2</v>
      </c>
      <c r="J57" s="67"/>
      <c r="K57" s="7" t="s">
        <v>34</v>
      </c>
      <c r="L57" s="24">
        <f>COUNTIF(Data!$G$4:$G$1048576, Results!K57)</f>
        <v>57</v>
      </c>
    </row>
    <row r="58" spans="2:12" x14ac:dyDescent="0.25">
      <c r="B58" s="67"/>
      <c r="C58" s="12" t="s">
        <v>42</v>
      </c>
      <c r="D58" s="25">
        <f t="shared" si="13"/>
        <v>0.15942028985507245</v>
      </c>
      <c r="J58" s="67"/>
      <c r="K58" s="7" t="s">
        <v>35</v>
      </c>
      <c r="L58" s="24">
        <f>COUNTIF(Data!$G$4:$G$1048576, Results!K58)</f>
        <v>48</v>
      </c>
    </row>
    <row r="59" spans="2:12" x14ac:dyDescent="0.25">
      <c r="B59" s="67"/>
      <c r="C59" s="12" t="s">
        <v>95</v>
      </c>
      <c r="D59" s="25">
        <f t="shared" si="13"/>
        <v>0</v>
      </c>
      <c r="J59" s="67"/>
      <c r="K59" s="7" t="s">
        <v>36</v>
      </c>
      <c r="L59" s="24">
        <f>COUNTIF(Data!$G$4:$G$1048576, Results!K59)</f>
        <v>5</v>
      </c>
    </row>
    <row r="60" spans="2:12" x14ac:dyDescent="0.25">
      <c r="B60" s="67"/>
      <c r="C60" s="12" t="s">
        <v>44</v>
      </c>
      <c r="D60" s="25">
        <f t="shared" si="13"/>
        <v>0</v>
      </c>
      <c r="J60" s="67"/>
      <c r="K60" s="7" t="s">
        <v>37</v>
      </c>
      <c r="L60" s="24">
        <f>COUNTIF(Data!$G$4:$G$1048576, Results!K60)</f>
        <v>3</v>
      </c>
    </row>
    <row r="61" spans="2:12" x14ac:dyDescent="0.25">
      <c r="J61" s="67"/>
      <c r="K61" s="6" t="s">
        <v>38</v>
      </c>
      <c r="L61" s="24">
        <f>COUNTIF(Data!$G$4:$G$1048576, Results!K61)</f>
        <v>2</v>
      </c>
    </row>
    <row r="62" spans="2:12" x14ac:dyDescent="0.25">
      <c r="J62" s="67"/>
      <c r="K62" s="6" t="s">
        <v>39</v>
      </c>
      <c r="L62" s="24">
        <f>COUNTIF(Data!$G$4:$G$1048576, Results!K62)</f>
        <v>4</v>
      </c>
    </row>
    <row r="63" spans="2:12" x14ac:dyDescent="0.25">
      <c r="J63" s="67"/>
      <c r="K63" s="10" t="s">
        <v>40</v>
      </c>
      <c r="L63" s="25">
        <f>L57/$L$56</f>
        <v>0.47899159663865548</v>
      </c>
    </row>
    <row r="64" spans="2:12" x14ac:dyDescent="0.25">
      <c r="J64" s="67"/>
      <c r="K64" s="10" t="s">
        <v>41</v>
      </c>
      <c r="L64" s="25">
        <f t="shared" ref="L64:L68" si="14">L58/$L$56</f>
        <v>0.40336134453781514</v>
      </c>
    </row>
    <row r="65" spans="10:12" x14ac:dyDescent="0.25">
      <c r="J65" s="67"/>
      <c r="K65" s="10" t="s">
        <v>42</v>
      </c>
      <c r="L65" s="25">
        <f t="shared" si="14"/>
        <v>4.2016806722689079E-2</v>
      </c>
    </row>
    <row r="66" spans="10:12" x14ac:dyDescent="0.25">
      <c r="J66" s="67"/>
      <c r="K66" s="10" t="s">
        <v>43</v>
      </c>
      <c r="L66" s="25">
        <f t="shared" si="14"/>
        <v>2.5210084033613446E-2</v>
      </c>
    </row>
    <row r="67" spans="10:12" x14ac:dyDescent="0.25">
      <c r="J67" s="67"/>
      <c r="K67" s="12" t="s">
        <v>44</v>
      </c>
      <c r="L67" s="25">
        <f t="shared" si="14"/>
        <v>1.680672268907563E-2</v>
      </c>
    </row>
    <row r="68" spans="10:12" x14ac:dyDescent="0.25">
      <c r="J68" s="67"/>
      <c r="K68" s="12" t="s">
        <v>45</v>
      </c>
      <c r="L68" s="25">
        <f t="shared" si="14"/>
        <v>3.3613445378151259E-2</v>
      </c>
    </row>
    <row r="69" spans="10:12" x14ac:dyDescent="0.25">
      <c r="J69" s="67" t="s">
        <v>64</v>
      </c>
      <c r="K69" s="7" t="s">
        <v>56</v>
      </c>
      <c r="L69" s="7">
        <f>SUM(L70:L73)</f>
        <v>116</v>
      </c>
    </row>
    <row r="70" spans="10:12" x14ac:dyDescent="0.25">
      <c r="J70" s="67"/>
      <c r="K70" s="7" t="s">
        <v>57</v>
      </c>
      <c r="L70" s="24">
        <f>COUNTIF(Data!$H$4:$H$1048576, Results!K70)</f>
        <v>80</v>
      </c>
    </row>
    <row r="71" spans="10:12" ht="15" customHeight="1" x14ac:dyDescent="0.25">
      <c r="J71" s="67"/>
      <c r="K71" s="7" t="s">
        <v>58</v>
      </c>
      <c r="L71" s="24">
        <f>COUNTIF(Data!$H$4:$H$1048576, Results!K71)</f>
        <v>26</v>
      </c>
    </row>
    <row r="72" spans="10:12" x14ac:dyDescent="0.25">
      <c r="J72" s="67"/>
      <c r="K72" s="7" t="s">
        <v>59</v>
      </c>
      <c r="L72" s="24">
        <f>COUNTIF(Data!$H$4:$H$1048576, Results!K72)</f>
        <v>5</v>
      </c>
    </row>
    <row r="73" spans="10:12" x14ac:dyDescent="0.25">
      <c r="J73" s="67"/>
      <c r="K73" s="7" t="s">
        <v>118</v>
      </c>
      <c r="L73" s="24">
        <f>COUNTIF(Data!$H$4:$H$1048576, Results!K73)</f>
        <v>5</v>
      </c>
    </row>
    <row r="74" spans="10:12" x14ac:dyDescent="0.25">
      <c r="J74" s="67"/>
      <c r="K74" s="10" t="s">
        <v>60</v>
      </c>
      <c r="L74" s="25">
        <f>L70/$L$69</f>
        <v>0.68965517241379315</v>
      </c>
    </row>
    <row r="75" spans="10:12" x14ac:dyDescent="0.25">
      <c r="J75" s="67"/>
      <c r="K75" s="10" t="s">
        <v>61</v>
      </c>
      <c r="L75" s="25">
        <f t="shared" ref="L75:L76" si="15">L71/$L$69</f>
        <v>0.22413793103448276</v>
      </c>
    </row>
    <row r="76" spans="10:12" x14ac:dyDescent="0.25">
      <c r="J76" s="67"/>
      <c r="K76" s="10" t="s">
        <v>62</v>
      </c>
      <c r="L76" s="25">
        <f t="shared" si="15"/>
        <v>4.3103448275862072E-2</v>
      </c>
    </row>
    <row r="77" spans="10:12" x14ac:dyDescent="0.25">
      <c r="J77" s="67"/>
      <c r="K77" s="10" t="s">
        <v>63</v>
      </c>
      <c r="L77" s="25">
        <f>L73/$L$69</f>
        <v>4.3103448275862072E-2</v>
      </c>
    </row>
    <row r="78" spans="10:12" x14ac:dyDescent="0.25">
      <c r="K78" s="2"/>
    </row>
    <row r="79" spans="10:12" x14ac:dyDescent="0.25">
      <c r="K79" s="2"/>
    </row>
    <row r="80" spans="10:12" x14ac:dyDescent="0.25">
      <c r="K80" s="3"/>
    </row>
    <row r="81" spans="11:11" x14ac:dyDescent="0.25">
      <c r="K81" s="3"/>
    </row>
  </sheetData>
  <sheetProtection algorithmName="SHA-512" hashValue="L5lU0DOI5VSzP6blEiQ8n2HXmoTFkDN6fUuOvVH1y3ubse2fUjGBrvkL1io2N3d0oGnhYy3L1FCJdTQI5aJRcA==" saltValue="ObWapDZ6yrteilMGgW/QTw==" spinCount="100000" sheet="1" objects="1" scenarios="1"/>
  <mergeCells count="20">
    <mergeCell ref="N15:N27"/>
    <mergeCell ref="N4:N14"/>
    <mergeCell ref="N2:P3"/>
    <mergeCell ref="J2:L3"/>
    <mergeCell ref="F2:H3"/>
    <mergeCell ref="F4:F10"/>
    <mergeCell ref="F22:F30"/>
    <mergeCell ref="F11:F21"/>
    <mergeCell ref="J4:J16"/>
    <mergeCell ref="J17:J29"/>
    <mergeCell ref="J43:J55"/>
    <mergeCell ref="J69:J77"/>
    <mergeCell ref="J56:J68"/>
    <mergeCell ref="J30:J42"/>
    <mergeCell ref="B2:D3"/>
    <mergeCell ref="B17:B27"/>
    <mergeCell ref="B4:B16"/>
    <mergeCell ref="B28:B40"/>
    <mergeCell ref="B41:B49"/>
    <mergeCell ref="B50:B60"/>
  </mergeCells>
  <pageMargins left="0.7" right="0.7" top="0.75" bottom="0.75" header="0.3" footer="0.3"/>
  <pageSetup paperSize="9" scale="2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Data</vt:lpstr>
      <vt:lpstr>Lists</vt:lpstr>
      <vt:lpstr>Highlights</vt:lpstr>
      <vt:lpstr>Results</vt:lpstr>
      <vt:lpstr>Resp1</vt:lpstr>
      <vt:lpstr>Resp10</vt:lpstr>
      <vt:lpstr>Resp11</vt:lpstr>
      <vt:lpstr>Resp2</vt:lpstr>
      <vt:lpstr>Resp3</vt:lpstr>
      <vt:lpstr>Resp4</vt:lpstr>
      <vt:lpstr>Resp5</vt:lpstr>
      <vt:lpstr>Resp6</vt:lpstr>
      <vt:lpstr>Resp7</vt:lpstr>
      <vt:lpstr>Resp8</vt:lpstr>
      <vt:lpstr>Resp9</vt:lpstr>
    </vt:vector>
  </TitlesOfParts>
  <Company>NHS NELCSU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Thomas - Programme Support Officer</dc:creator>
  <cp:lastModifiedBy>SINHA, Deepak (KINGSMEAD HEALTHCARE)</cp:lastModifiedBy>
  <cp:lastPrinted>2022-07-25T12:27:02Z</cp:lastPrinted>
  <dcterms:created xsi:type="dcterms:W3CDTF">2016-08-26T08:44:15Z</dcterms:created>
  <dcterms:modified xsi:type="dcterms:W3CDTF">2025-03-24T16:03:21Z</dcterms:modified>
</cp:coreProperties>
</file>